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roup\Files\Finance New\Reporting &amp; Financial Control\Standard Form of Accounts\2023\3. Circuit Forms\"/>
    </mc:Choice>
  </mc:AlternateContent>
  <bookViews>
    <workbookView xWindow="0" yWindow="0" windowWidth="28800" windowHeight="12300" tabRatio="804" activeTab="2"/>
  </bookViews>
  <sheets>
    <sheet name="P1 Front page" sheetId="4" r:id="rId1"/>
    <sheet name="P2 Income &amp; Expenditure ac" sheetId="1" r:id="rId2"/>
    <sheet name="P3 Other Orgs" sheetId="5" r:id="rId3"/>
    <sheet name="P4 Declaration and IE (1)" sheetId="6" r:id="rId4"/>
    <sheet name="P5 Declaration and IE(2)" sheetId="7" r:id="rId5"/>
  </sheets>
  <definedNames>
    <definedName name="_Hlk18748233" localSheetId="4">'P5 Declaration and IE(2)'!$A$5</definedName>
    <definedName name="_Hlk18749443" localSheetId="3">'P4 Declaration and IE (1)'!$A$49</definedName>
    <definedName name="_xlnm.Print_Area" localSheetId="0">'P1 Front page'!$B$2:$L$40</definedName>
    <definedName name="_xlnm.Print_Area" localSheetId="1">'P2 Income &amp; Expenditure ac'!$C$1:$O$41</definedName>
    <definedName name="_xlnm.Print_Area" localSheetId="2">'P3 Other Orgs'!$C$2:$V$47</definedName>
    <definedName name="_xlnm.Print_Area" localSheetId="3">'P4 Declaration and IE (1)'!$A$1:$K$53</definedName>
    <definedName name="_xlnm.Print_Area" localSheetId="4">'P5 Declaration and IE(2)'!$A$1:$K$46</definedName>
  </definedNames>
  <calcPr calcId="162913"/>
</workbook>
</file>

<file path=xl/calcChain.xml><?xml version="1.0" encoding="utf-8"?>
<calcChain xmlns="http://schemas.openxmlformats.org/spreadsheetml/2006/main">
  <c r="K31" i="1" l="1"/>
  <c r="O17" i="5"/>
  <c r="K6" i="1"/>
  <c r="K16" i="1"/>
  <c r="J17" i="1"/>
  <c r="J18" i="1"/>
  <c r="K17" i="1"/>
  <c r="K15" i="1"/>
  <c r="O2" i="5"/>
  <c r="Y8" i="5"/>
  <c r="I1" i="1"/>
  <c r="N22" i="1"/>
  <c r="I22" i="1"/>
  <c r="H11" i="1"/>
  <c r="K27" i="1"/>
  <c r="R17" i="5"/>
  <c r="Y32" i="5"/>
  <c r="G11" i="1"/>
  <c r="G25" i="1"/>
  <c r="K11" i="1"/>
  <c r="F17" i="5"/>
  <c r="I11" i="1"/>
  <c r="U9" i="5"/>
  <c r="U32" i="5"/>
  <c r="R16" i="5"/>
  <c r="R18" i="5"/>
  <c r="R32" i="5"/>
  <c r="N11" i="1"/>
  <c r="N25" i="1"/>
  <c r="N29" i="1"/>
  <c r="N33" i="1"/>
  <c r="T27" i="1"/>
  <c r="U11" i="5"/>
  <c r="U10" i="5"/>
  <c r="U12" i="5"/>
  <c r="U13" i="5"/>
  <c r="U14" i="5"/>
  <c r="U16" i="5"/>
  <c r="U33" i="5"/>
  <c r="U15" i="5"/>
  <c r="F16" i="5"/>
  <c r="L16" i="5"/>
  <c r="I16" i="5"/>
  <c r="L9" i="5"/>
  <c r="L15" i="5"/>
  <c r="L14" i="5"/>
  <c r="L13" i="5"/>
  <c r="L12" i="5"/>
  <c r="L11" i="5"/>
  <c r="L10" i="5"/>
  <c r="N41" i="1"/>
  <c r="K7" i="1"/>
  <c r="K8" i="1"/>
  <c r="K9" i="1"/>
  <c r="K10" i="1"/>
  <c r="O16" i="5"/>
  <c r="O18" i="5"/>
  <c r="K41" i="1"/>
  <c r="I25" i="1"/>
  <c r="I29" i="1"/>
  <c r="I33" i="1"/>
  <c r="H22" i="1"/>
  <c r="H25" i="1"/>
  <c r="H29" i="1"/>
  <c r="H33" i="1"/>
  <c r="G22" i="1"/>
  <c r="Q11" i="1"/>
  <c r="K25" i="1"/>
  <c r="G29" i="1"/>
  <c r="G33" i="1"/>
  <c r="F18" i="5"/>
  <c r="J19" i="1"/>
  <c r="K18" i="1"/>
  <c r="Y16" i="5"/>
  <c r="U34" i="5"/>
  <c r="R33" i="5"/>
  <c r="R34" i="5"/>
  <c r="Y34" i="5"/>
  <c r="L17" i="5"/>
  <c r="L18" i="5"/>
  <c r="K29" i="1"/>
  <c r="K33" i="1"/>
  <c r="K19" i="1"/>
  <c r="J20" i="1"/>
  <c r="J21" i="1"/>
  <c r="K21" i="1"/>
  <c r="K20" i="1"/>
  <c r="K22" i="1"/>
  <c r="Q22" i="1"/>
  <c r="I17" i="5"/>
  <c r="I18" i="5"/>
  <c r="U17" i="5"/>
  <c r="Z17" i="5"/>
  <c r="Z32" i="5"/>
  <c r="U18" i="5"/>
  <c r="Z18" i="5"/>
  <c r="Z34" i="5"/>
</calcChain>
</file>

<file path=xl/sharedStrings.xml><?xml version="1.0" encoding="utf-8"?>
<sst xmlns="http://schemas.openxmlformats.org/spreadsheetml/2006/main" count="235" uniqueCount="211">
  <si>
    <t>Note</t>
  </si>
  <si>
    <t>£</t>
  </si>
  <si>
    <t>Page 1</t>
  </si>
  <si>
    <t>THE METHODIST CHURCH</t>
  </si>
  <si>
    <t>Circuit Stewards:</t>
  </si>
  <si>
    <t>Assessment/Share</t>
  </si>
  <si>
    <t>Capital receipts</t>
  </si>
  <si>
    <t>Page 2</t>
  </si>
  <si>
    <t>District Assessment</t>
  </si>
  <si>
    <t>Ministers:</t>
  </si>
  <si>
    <t>Grants</t>
  </si>
  <si>
    <t>Manse Costs</t>
  </si>
  <si>
    <t>RECEIPTS</t>
  </si>
  <si>
    <t>TOTAL RECEIPTS</t>
  </si>
  <si>
    <t xml:space="preserve">PAYMENTS </t>
  </si>
  <si>
    <t>Bank Deposit Account</t>
  </si>
  <si>
    <t>Central Finance Board</t>
  </si>
  <si>
    <t>Trustees for Methodist Church Purposes</t>
  </si>
  <si>
    <t>TOTAL PAYMENTS</t>
  </si>
  <si>
    <t xml:space="preserve">       </t>
  </si>
  <si>
    <t xml:space="preserve">        </t>
  </si>
  <si>
    <t xml:space="preserve">   </t>
  </si>
  <si>
    <t>Receipts</t>
  </si>
  <si>
    <t>Payments</t>
  </si>
  <si>
    <t xml:space="preserve"> Adjustments</t>
  </si>
  <si>
    <t>Continue on a separate sheet if necessary and bring the totals forward</t>
  </si>
  <si>
    <t>Transfers and adjustments</t>
  </si>
  <si>
    <t>Sub total</t>
  </si>
  <si>
    <t>STATEMENT OF ASSETS AND LIABILITIES</t>
  </si>
  <si>
    <t>Cash in hand</t>
  </si>
  <si>
    <t>Bank Current Account</t>
  </si>
  <si>
    <t>Other funds</t>
  </si>
  <si>
    <t>OTHER ASSETS and LIABILITIES</t>
  </si>
  <si>
    <t>(these amounts should not be included in total receipts/payments above)</t>
  </si>
  <si>
    <t>ACCOUNTS</t>
  </si>
  <si>
    <t>Other payments</t>
  </si>
  <si>
    <t xml:space="preserve">Other receipts </t>
  </si>
  <si>
    <t>Balance brought forward from last year</t>
  </si>
  <si>
    <t>INTERNAL ORGANISATIONS</t>
  </si>
  <si>
    <t>Sub total of Internal Organisations funds</t>
  </si>
  <si>
    <t>TOTAL CASH FUNDS HELD BY CIRCUIT</t>
  </si>
  <si>
    <t>(x)</t>
  </si>
  <si>
    <t>(y)</t>
  </si>
  <si>
    <t>Opening balances</t>
  </si>
  <si>
    <t>Closing balances</t>
  </si>
  <si>
    <t>OPENING BALANCES</t>
  </si>
  <si>
    <t>a1</t>
  </si>
  <si>
    <t>a2</t>
  </si>
  <si>
    <t>a3</t>
  </si>
  <si>
    <t>a4</t>
  </si>
  <si>
    <t>a5</t>
  </si>
  <si>
    <t>a6</t>
  </si>
  <si>
    <t>b1</t>
  </si>
  <si>
    <t>b2</t>
  </si>
  <si>
    <t>b3</t>
  </si>
  <si>
    <t>b4</t>
  </si>
  <si>
    <t>b5</t>
  </si>
  <si>
    <t>b6</t>
  </si>
  <si>
    <t>b7</t>
  </si>
  <si>
    <t>b8</t>
  </si>
  <si>
    <t>c1</t>
  </si>
  <si>
    <t>c2</t>
  </si>
  <si>
    <t>c3</t>
  </si>
  <si>
    <t>c4</t>
  </si>
  <si>
    <t>c5</t>
  </si>
  <si>
    <t>d</t>
  </si>
  <si>
    <t>d1</t>
  </si>
  <si>
    <t>d2</t>
  </si>
  <si>
    <t>d3</t>
  </si>
  <si>
    <t>d4</t>
  </si>
  <si>
    <t>(c1+c2)</t>
  </si>
  <si>
    <t>(c3+c4)</t>
  </si>
  <si>
    <t>TOTAL FUNDS AT END OF YEAR</t>
  </si>
  <si>
    <t>(c6)</t>
  </si>
  <si>
    <t>(c7)</t>
  </si>
  <si>
    <t>(b9)</t>
  </si>
  <si>
    <t>SECTION A</t>
  </si>
  <si>
    <t>SECTION B</t>
  </si>
  <si>
    <t>SECTION C</t>
  </si>
  <si>
    <t>SECTION E</t>
  </si>
  <si>
    <t>SECTION F</t>
  </si>
  <si>
    <t>SECTION G</t>
  </si>
  <si>
    <t>SECTION D</t>
  </si>
  <si>
    <t>e1</t>
  </si>
  <si>
    <t>e2</t>
  </si>
  <si>
    <t>e3</t>
  </si>
  <si>
    <t>e4</t>
  </si>
  <si>
    <t>e5</t>
  </si>
  <si>
    <t>e6</t>
  </si>
  <si>
    <t>e7</t>
  </si>
  <si>
    <t>e8</t>
  </si>
  <si>
    <t>e9</t>
  </si>
  <si>
    <t>f1</t>
  </si>
  <si>
    <t>f2</t>
  </si>
  <si>
    <t>f3</t>
  </si>
  <si>
    <t>f4</t>
  </si>
  <si>
    <t>f5</t>
  </si>
  <si>
    <t>f6</t>
  </si>
  <si>
    <t>f7</t>
  </si>
  <si>
    <t>f8</t>
  </si>
  <si>
    <t>g1</t>
  </si>
  <si>
    <t>g2</t>
  </si>
  <si>
    <t>g3</t>
  </si>
  <si>
    <t>g4</t>
  </si>
  <si>
    <t>e10</t>
  </si>
  <si>
    <t>f9</t>
  </si>
  <si>
    <t>a7</t>
  </si>
  <si>
    <t>(a8)</t>
  </si>
  <si>
    <t>Bank and CFB interest and Investment income</t>
  </si>
  <si>
    <t>(e11)</t>
  </si>
  <si>
    <t>(e12)</t>
  </si>
  <si>
    <t>Total funds brought forward from last year</t>
  </si>
  <si>
    <t xml:space="preserve"> check  c6=c6</t>
  </si>
  <si>
    <t>check totals down and across (a8)</t>
  </si>
  <si>
    <t>(c8)</t>
  </si>
  <si>
    <t>check Int. Org. totals down &amp; across (e12)</t>
  </si>
  <si>
    <t>check totals down and across</t>
  </si>
  <si>
    <t>check (c8) totals</t>
  </si>
  <si>
    <t>check cash funds totals</t>
  </si>
  <si>
    <t>check totals (x)</t>
  </si>
  <si>
    <t>check totals (y)</t>
  </si>
  <si>
    <t>check totals (c8)</t>
  </si>
  <si>
    <t>check totals (c6)</t>
  </si>
  <si>
    <t>SUMMARY OF CIRCUIT ACCOUNTS AND INTERNAL ORGANISATION REPORTING TO THE CIRCUIT MEETING</t>
  </si>
  <si>
    <t>Grants &amp; donations</t>
  </si>
  <si>
    <t xml:space="preserve">NET RECEIPTS/PAYMENTS FOR THE YEAR              </t>
  </si>
  <si>
    <t xml:space="preserve">Loan(s) - show amount outstanding at year end </t>
  </si>
  <si>
    <t>Other Liabilities</t>
  </si>
  <si>
    <t>CLOSING BALANCES</t>
  </si>
  <si>
    <t>BALANCE STILL TO BE PAID (d1 + d2 - d3)</t>
  </si>
  <si>
    <t>check last year's b/fwd</t>
  </si>
  <si>
    <t>Please follow the Guidance Notes to complete this page</t>
  </si>
  <si>
    <t>Total funds held by Internal Organisations (the closing balance totals above) (e12)</t>
  </si>
  <si>
    <t>Investments (include Endowments)</t>
  </si>
  <si>
    <t>Net Receipts/ Payments</t>
  </si>
  <si>
    <t>Circuit</t>
  </si>
  <si>
    <t>f4 Include only Funds held at the Central Finance Board</t>
  </si>
  <si>
    <t>f5 Include only CFB Funds held at Trustees for Methodist Church Purposes</t>
  </si>
  <si>
    <t>Offerings/Gifts - passed to external organisations</t>
  </si>
  <si>
    <t>Un - restricted Funds</t>
  </si>
  <si>
    <t>Land and Buildings (see notes re Insurance value)</t>
  </si>
  <si>
    <t>FOR INFORMATION ONLY: MONEY RECEIVED AND PASSED ON TO  EXTERNAL ORGANISATIONS</t>
  </si>
  <si>
    <t>At</t>
  </si>
  <si>
    <t>Circuit no</t>
  </si>
  <si>
    <t>District</t>
  </si>
  <si>
    <t xml:space="preserve">        RECEIPTS AND PAYMENTS</t>
  </si>
  <si>
    <t xml:space="preserve">STANDARD FORM OF ACCOUNTS </t>
  </si>
  <si>
    <t xml:space="preserve">        FOR THE YEAR ENDED      </t>
  </si>
  <si>
    <t>Treasurer:</t>
  </si>
  <si>
    <t>CIRCUIT</t>
  </si>
  <si>
    <t>Administration etc</t>
  </si>
  <si>
    <t>Stipends, salaries, NIC, Pension and travel costs</t>
  </si>
  <si>
    <t>g5</t>
  </si>
  <si>
    <t>Other Assets</t>
  </si>
  <si>
    <t xml:space="preserve">                                                                                                                                                 </t>
  </si>
  <si>
    <t>Circuit Model Trust  Fund</t>
  </si>
  <si>
    <t>Restricted  Funds</t>
  </si>
  <si>
    <t>Independent Examiner’s Statement</t>
  </si>
  <si>
    <t>Offerings/Gifts  - received for external organisations</t>
  </si>
  <si>
    <r>
      <t xml:space="preserve">If not a registered charity </t>
    </r>
    <r>
      <rPr>
        <b/>
        <sz val="11"/>
        <rFont val="Arial"/>
        <family val="2"/>
      </rPr>
      <t>Her Majesty's Revenue and Customs Gift Aid number</t>
    </r>
  </si>
  <si>
    <t>Registered Charity - Charity Registration number</t>
  </si>
  <si>
    <t>b9</t>
  </si>
  <si>
    <t>check totals down and across (b9)</t>
  </si>
  <si>
    <t>Circuit accounts (totals brought forward from page 2 - totals column)</t>
  </si>
  <si>
    <t>Totals this year</t>
  </si>
  <si>
    <t>Totals last year</t>
  </si>
  <si>
    <t xml:space="preserve">SUB TOTAL </t>
  </si>
  <si>
    <t>g1 Include any other investments (not the cash element of TMCP trust accounts this is inserted in line f5)</t>
  </si>
  <si>
    <t>=+'P1 Front page'!C10</t>
  </si>
  <si>
    <t>(a7-b9)</t>
  </si>
  <si>
    <t>(The HMRC number is equivalent to a registered charity number in terms of evidence of charitable status and may be used to give to donors or grant funders wishing to see evidence of the organisation's charitable status.  Methodist charities in England and Wales that are not registered charities are excepted from registration under Statutory Instrument  2014 No.242 )</t>
  </si>
  <si>
    <t>Name of Circuit ……………………………………………………………  No………..</t>
  </si>
  <si>
    <t>Declarations and Scrutiny</t>
  </si>
  <si>
    <t>Signature of treasurer ………………………………………………………   Date……………………..</t>
  </si>
  <si>
    <t>Name and address of treasurer ………………………………………………………………………….</t>
  </si>
  <si>
    <t>………………………………………………………………………………….  Post Code………………</t>
  </si>
  <si>
    <t>Presentation to the Circuit meeting</t>
  </si>
  <si>
    <t>presented to the Circuit meeting held on ……………..</t>
  </si>
  <si>
    <t>Signature of the Chair of the meeting  ……………………………………………………………………</t>
  </si>
  <si>
    <t>Name of the Chair of the meeting  …………………………………………… Date ……………………</t>
  </si>
  <si>
    <t xml:space="preserve">Independent Examiner’s Report to the Trustees of the </t>
  </si>
  <si>
    <t>……………………..…………………….. Circuit</t>
  </si>
  <si>
    <t>Charity Number …………..</t>
  </si>
  <si>
    <t>Responsibilities and basis of report</t>
  </si>
  <si>
    <t>I report in respect of my examination of the Circuit’s accounts carried out under section 145 of the Act and, in carrying out my examination, I have followed all the applicable Directions given by the Charity Commission under section 145(5)(b) of the Act.</t>
  </si>
  <si>
    <t>* delete or circle as appropriate</t>
  </si>
  <si>
    <t>I report to the trustees on my examination of the accounts of the ………………………………….</t>
  </si>
  <si>
    <t>Name of Circuit …………………………………………………………………………  No ………….</t>
  </si>
  <si>
    <t>I have completed my examination.  I confirm that no material matters have come to my attention in connection with the examination (other than that disclosed below*) which give me cause to believe that in, any material respect:</t>
  </si>
  <si>
    <r>
      <t>·</t>
    </r>
    <r>
      <rPr>
        <sz val="7"/>
        <rFont val="Times New Roman"/>
        <family val="1"/>
      </rPr>
      <t xml:space="preserve">         </t>
    </r>
    <r>
      <rPr>
        <sz val="12"/>
        <rFont val="Arial"/>
        <family val="2"/>
      </rPr>
      <t xml:space="preserve">the accounting records were not kept in accordance with section 130 of the Act; or </t>
    </r>
  </si>
  <si>
    <r>
      <t>·</t>
    </r>
    <r>
      <rPr>
        <sz val="7"/>
        <rFont val="Times New Roman"/>
        <family val="1"/>
      </rPr>
      <t xml:space="preserve">         </t>
    </r>
    <r>
      <rPr>
        <sz val="12"/>
        <rFont val="Arial"/>
        <family val="2"/>
      </rPr>
      <t>the accounts do not accord with the accounting records.</t>
    </r>
  </si>
  <si>
    <t>I have no concerns and have come across no other matters in connection with the examination to which attention should be drawn in this report in order to enable a proper understanding of the accounts to be reached.</t>
  </si>
  <si>
    <t>I have/have not* obtained independent verification of all investments with the Trustees for Methodist Church Purposes or held in other trusts, bank balances and funds at the Central Finance Board of the Methodist Church which are individually in excess of £10,000 (ten thousand pounds) at the balance sheet date.</t>
  </si>
  <si>
    <t>Signature of independent examiner   ………………………………………………………………….</t>
  </si>
  <si>
    <t>Name of independent examiner  ……………………………………………………………………….</t>
  </si>
  <si>
    <t>Relevant professional qualification of independent examiner  ………………………………………</t>
  </si>
  <si>
    <t>Name of firm (where appropriate)  ………………………………………………………………………</t>
  </si>
  <si>
    <t>Address  ……………………………………………………………………………………………………</t>
  </si>
  <si>
    <t>………………………………………………………………………………..  Post Code  ………………</t>
  </si>
  <si>
    <t>Date  …………………………………………</t>
  </si>
  <si>
    <t>*  delete or circle as appropriate</t>
  </si>
  <si>
    <t>Page 3</t>
  </si>
  <si>
    <t>Form reviewed</t>
  </si>
  <si>
    <t xml:space="preserve"> 31 August 2023</t>
  </si>
  <si>
    <t>20ACCOUNTS FOR THE YEAR ENDED 31 August 2023</t>
  </si>
  <si>
    <t xml:space="preserve">Summary of the Circuit accounts for the year ended 31 August 2023 and Internal Organisations reporting to the Circuit Meeting. Note that the funds of an Internal Organisation would normally be Restricted funds unless it could be clearly shown that they could be used for any Methodist purpose.  This section must be completed to arrive at the gross receipts and payments totals of the Circuit. If gross income exceeds the Accruals threshold of £250,000, then the Accruals method of accounting AND A DIFFERENT FORM must be used to report the accounts (see Methodist website).  Please refer to the guidance notes regarding transfers between the Circuit and connected  Circuit Organisations. </t>
  </si>
  <si>
    <t>CIRCUIT - CASH FUNDS HELD at 31 August 2023</t>
  </si>
  <si>
    <t>I confirm that these Receipt and Payment based accounts for the year to 31 August 2023 have been prepared from the records of the Circuit and that they include all funds under the control of the Circuit meeting.</t>
  </si>
  <si>
    <t>I confirm that the annual report and accounts for the year ended 31 August 2023 were/will be*</t>
  </si>
  <si>
    <t>Circuit for the year ended 31 August 2023 set out on pages … to ….  As the Circuit’s trustees, you are responsible for the preparation of the accounts in accordance with the requirements of the Charities Act 2011 (‘the Act’).</t>
  </si>
  <si>
    <t>1 September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</si>
</sst>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43" formatCode="_-* #,##0.00_-;\-* #,##0.00_-;_-* &quot;-&quot;??_-;_-@_-"/>
    <numFmt numFmtId="164" formatCode="#,##0;\ \(#,##0\)"/>
    <numFmt numFmtId="165" formatCode="#,##0;\(#,##0\)"/>
  </numFmts>
  <fonts count="27" x14ac:knownFonts="1">
    <font>
      <sz val="10"/>
      <name val="Arial"/>
    </font>
    <font>
      <sz val="10"/>
      <name val="Arial"/>
      <family val="2"/>
    </font>
    <font>
      <sz val="8"/>
      <name val="Arial"/>
      <family val="2"/>
    </font>
    <font>
      <sz val="10"/>
      <name val="Times New Roman"/>
      <family val="1"/>
    </font>
    <font>
      <sz val="20"/>
      <name val="Arial"/>
      <family val="2"/>
    </font>
    <font>
      <sz val="12"/>
      <color indexed="10"/>
      <name val="Times New Roman"/>
      <family val="1"/>
    </font>
    <font>
      <b/>
      <sz val="10"/>
      <name val="Arial"/>
      <family val="2"/>
    </font>
    <font>
      <sz val="9"/>
      <name val="Arial"/>
      <family val="2"/>
    </font>
    <font>
      <b/>
      <sz val="11"/>
      <name val="Arial"/>
      <family val="2"/>
    </font>
    <font>
      <b/>
      <sz val="14"/>
      <name val="Arial"/>
      <family val="2"/>
    </font>
    <font>
      <sz val="14"/>
      <name val="Arial"/>
      <family val="2"/>
    </font>
    <font>
      <sz val="11"/>
      <name val="Arial"/>
      <family val="2"/>
    </font>
    <font>
      <sz val="10"/>
      <name val="Arial"/>
      <family val="2"/>
    </font>
    <font>
      <b/>
      <sz val="10"/>
      <name val="Arial"/>
      <family val="2"/>
    </font>
    <font>
      <b/>
      <sz val="9"/>
      <name val="Arial"/>
      <family val="2"/>
    </font>
    <font>
      <sz val="7"/>
      <name val="Times New Roman"/>
      <family val="1"/>
    </font>
    <font>
      <sz val="5"/>
      <name val="Arial"/>
      <family val="2"/>
    </font>
    <font>
      <b/>
      <sz val="12"/>
      <name val="Arial"/>
      <family val="2"/>
    </font>
    <font>
      <b/>
      <sz val="16"/>
      <name val="Arial"/>
      <family val="2"/>
    </font>
    <font>
      <sz val="12"/>
      <color indexed="10"/>
      <name val="Arial"/>
      <family val="2"/>
    </font>
    <font>
      <sz val="8"/>
      <name val="Arial"/>
      <family val="2"/>
    </font>
    <font>
      <sz val="12"/>
      <name val="Arial"/>
      <family val="2"/>
    </font>
    <font>
      <b/>
      <u/>
      <sz val="12"/>
      <name val="Arial"/>
      <family val="2"/>
    </font>
    <font>
      <sz val="20"/>
      <name val="Arial"/>
      <family val="2"/>
    </font>
    <font>
      <b/>
      <u/>
      <sz val="10"/>
      <name val="Arial"/>
      <family val="2"/>
    </font>
    <font>
      <b/>
      <sz val="20"/>
      <name val="Arial"/>
      <family val="2"/>
    </font>
    <font>
      <sz val="12"/>
      <name val="Symbol"/>
      <family val="1"/>
      <charset val="2"/>
    </font>
  </fonts>
  <fills count="4">
    <fill>
      <patternFill patternType="none"/>
    </fill>
    <fill>
      <patternFill patternType="gray125"/>
    </fill>
    <fill>
      <patternFill patternType="solid">
        <fgColor indexed="13"/>
        <bgColor indexed="64"/>
      </patternFill>
    </fill>
    <fill>
      <patternFill patternType="solid">
        <fgColor indexed="22"/>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right/>
      <top style="thick">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medium">
        <color indexed="64"/>
      </top>
      <bottom/>
      <diagonal/>
    </border>
    <border>
      <left/>
      <right/>
      <top style="thin">
        <color indexed="64"/>
      </top>
      <bottom/>
      <diagonal/>
    </border>
    <border>
      <left/>
      <right/>
      <top/>
      <bottom style="thin">
        <color indexed="64"/>
      </bottom>
      <diagonal/>
    </border>
    <border>
      <left style="thick">
        <color indexed="64"/>
      </left>
      <right/>
      <top style="thick">
        <color indexed="64"/>
      </top>
      <bottom/>
      <diagonal/>
    </border>
    <border>
      <left/>
      <right style="thick">
        <color indexed="64"/>
      </right>
      <top style="thick">
        <color indexed="64"/>
      </top>
      <bottom/>
      <diagonal/>
    </border>
    <border>
      <left/>
      <right style="thick">
        <color indexed="64"/>
      </right>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right/>
      <top/>
      <bottom style="thick">
        <color indexed="64"/>
      </bottom>
      <diagonal/>
    </border>
    <border>
      <left/>
      <right style="medium">
        <color indexed="64"/>
      </right>
      <top/>
      <bottom style="thick">
        <color indexed="64"/>
      </bottom>
      <diagonal/>
    </border>
    <border>
      <left style="medium">
        <color indexed="64"/>
      </left>
      <right style="thick">
        <color indexed="64"/>
      </right>
      <top style="medium">
        <color indexed="64"/>
      </top>
      <bottom style="thick">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medium">
        <color indexed="64"/>
      </top>
      <bottom style="medium">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389">
    <xf numFmtId="0" fontId="0" fillId="0" borderId="0" xfId="0"/>
    <xf numFmtId="0" fontId="3" fillId="0" borderId="0" xfId="0" applyFont="1"/>
    <xf numFmtId="164" fontId="3" fillId="0" borderId="0" xfId="0" applyNumberFormat="1" applyFont="1"/>
    <xf numFmtId="164" fontId="3" fillId="0" borderId="0" xfId="0" applyNumberFormat="1" applyFont="1" applyBorder="1"/>
    <xf numFmtId="164" fontId="3" fillId="0" borderId="1" xfId="0" applyNumberFormat="1" applyFont="1" applyBorder="1"/>
    <xf numFmtId="0" fontId="4" fillId="0" borderId="0" xfId="0" applyFont="1" applyAlignment="1"/>
    <xf numFmtId="0" fontId="0" fillId="0" borderId="0" xfId="0" applyBorder="1"/>
    <xf numFmtId="0" fontId="3" fillId="0" borderId="0" xfId="0" applyFont="1" applyBorder="1"/>
    <xf numFmtId="164" fontId="3" fillId="0" borderId="0" xfId="0" applyNumberFormat="1" applyFont="1" applyFill="1" applyBorder="1"/>
    <xf numFmtId="0" fontId="3" fillId="2" borderId="0" xfId="0" applyFont="1" applyFill="1"/>
    <xf numFmtId="164" fontId="3" fillId="2" borderId="0" xfId="0" applyNumberFormat="1" applyFont="1" applyFill="1" applyBorder="1"/>
    <xf numFmtId="0" fontId="0" fillId="2" borderId="0" xfId="0" applyFill="1"/>
    <xf numFmtId="0" fontId="3" fillId="2" borderId="0" xfId="0" applyFont="1" applyFill="1" applyBorder="1"/>
    <xf numFmtId="0" fontId="6" fillId="0" borderId="0" xfId="0" applyFont="1"/>
    <xf numFmtId="0" fontId="6" fillId="2" borderId="0" xfId="0" applyFont="1" applyFill="1"/>
    <xf numFmtId="0" fontId="3" fillId="0" borderId="2" xfId="0" applyFont="1" applyBorder="1"/>
    <xf numFmtId="0" fontId="3" fillId="0" borderId="1" xfId="0" applyFont="1" applyBorder="1"/>
    <xf numFmtId="0" fontId="0" fillId="0" borderId="0" xfId="0" applyBorder="1" applyProtection="1">
      <protection locked="0"/>
    </xf>
    <xf numFmtId="0" fontId="0" fillId="0" borderId="0" xfId="0" applyFill="1"/>
    <xf numFmtId="49" fontId="7" fillId="0" borderId="0" xfId="0" applyNumberFormat="1" applyFont="1" applyBorder="1" applyAlignment="1">
      <alignment horizontal="center"/>
    </xf>
    <xf numFmtId="0" fontId="0" fillId="0" borderId="0" xfId="0" applyAlignment="1">
      <alignment horizontal="left" vertical="top" wrapText="1"/>
    </xf>
    <xf numFmtId="0" fontId="0" fillId="2" borderId="0" xfId="0" applyFill="1" applyAlignment="1">
      <alignment horizontal="center"/>
    </xf>
    <xf numFmtId="0" fontId="0" fillId="0" borderId="0" xfId="0" applyAlignment="1">
      <alignment horizontal="center"/>
    </xf>
    <xf numFmtId="0" fontId="0" fillId="2" borderId="0" xfId="0" applyFill="1" applyAlignment="1"/>
    <xf numFmtId="0" fontId="0" fillId="0" borderId="0" xfId="0" applyAlignment="1"/>
    <xf numFmtId="0" fontId="0" fillId="2" borderId="0" xfId="0" applyFill="1" applyAlignment="1">
      <alignment horizontal="left" vertical="top" wrapText="1"/>
    </xf>
    <xf numFmtId="0" fontId="11" fillId="0" borderId="0" xfId="0" applyFont="1" applyAlignment="1">
      <alignment horizontal="left" vertical="top" wrapText="1"/>
    </xf>
    <xf numFmtId="0" fontId="11" fillId="0" borderId="0" xfId="0" applyFont="1"/>
    <xf numFmtId="0" fontId="11" fillId="0" borderId="3" xfId="0" applyFont="1" applyBorder="1" applyAlignment="1" applyProtection="1"/>
    <xf numFmtId="0" fontId="11" fillId="0" borderId="0" xfId="0" applyFont="1" applyAlignment="1"/>
    <xf numFmtId="0" fontId="11" fillId="0" borderId="0" xfId="0" applyFont="1" applyBorder="1" applyAlignment="1" applyProtection="1"/>
    <xf numFmtId="0" fontId="10" fillId="0" borderId="0" xfId="0" applyFont="1"/>
    <xf numFmtId="164" fontId="14" fillId="0" borderId="0" xfId="0" applyNumberFormat="1" applyFont="1" applyBorder="1" applyAlignment="1">
      <alignment horizontal="center" wrapText="1"/>
    </xf>
    <xf numFmtId="0" fontId="12" fillId="2" borderId="0" xfId="0" applyFont="1" applyFill="1"/>
    <xf numFmtId="0" fontId="12" fillId="2" borderId="0" xfId="0" applyFont="1" applyFill="1" applyAlignment="1">
      <alignment horizontal="center"/>
    </xf>
    <xf numFmtId="0" fontId="11" fillId="0" borderId="4" xfId="0" applyFont="1" applyBorder="1" applyAlignment="1" applyProtection="1">
      <alignment horizontal="right"/>
    </xf>
    <xf numFmtId="0" fontId="12" fillId="2" borderId="0" xfId="0" applyFont="1" applyFill="1" applyAlignment="1"/>
    <xf numFmtId="0" fontId="11" fillId="0" borderId="0" xfId="0" applyFont="1" applyBorder="1" applyAlignment="1"/>
    <xf numFmtId="0" fontId="11" fillId="0" borderId="4" xfId="0" applyFont="1" applyBorder="1" applyAlignment="1" applyProtection="1">
      <alignment vertical="top" wrapText="1"/>
      <protection locked="0"/>
    </xf>
    <xf numFmtId="0" fontId="12" fillId="2" borderId="0" xfId="0" applyFont="1" applyFill="1" applyAlignment="1">
      <alignment horizontal="left" vertical="top" wrapText="1"/>
    </xf>
    <xf numFmtId="164" fontId="12" fillId="0" borderId="0" xfId="0" applyNumberFormat="1" applyFont="1"/>
    <xf numFmtId="164" fontId="12" fillId="2" borderId="0" xfId="0" applyNumberFormat="1" applyFont="1" applyFill="1"/>
    <xf numFmtId="164" fontId="13" fillId="0" borderId="4" xfId="0" applyNumberFormat="1" applyFont="1" applyBorder="1" applyAlignment="1">
      <alignment horizontal="right"/>
    </xf>
    <xf numFmtId="164" fontId="19" fillId="0" borderId="1" xfId="0" applyNumberFormat="1" applyFont="1" applyBorder="1"/>
    <xf numFmtId="164" fontId="12" fillId="2" borderId="0" xfId="0" applyNumberFormat="1" applyFont="1" applyFill="1" applyBorder="1"/>
    <xf numFmtId="164" fontId="12" fillId="0" borderId="0" xfId="0" applyNumberFormat="1" applyFont="1" applyBorder="1"/>
    <xf numFmtId="164" fontId="18" fillId="0" borderId="0" xfId="0" applyNumberFormat="1" applyFont="1" applyBorder="1" applyAlignment="1">
      <alignment horizontal="center"/>
    </xf>
    <xf numFmtId="164" fontId="13" fillId="0" borderId="0" xfId="0" applyNumberFormat="1" applyFont="1" applyBorder="1" applyAlignment="1">
      <alignment horizontal="center"/>
    </xf>
    <xf numFmtId="164" fontId="14" fillId="0" borderId="0" xfId="0" applyNumberFormat="1" applyFont="1" applyBorder="1"/>
    <xf numFmtId="164" fontId="14" fillId="0" borderId="0" xfId="0" applyNumberFormat="1" applyFont="1" applyBorder="1" applyAlignment="1">
      <alignment wrapText="1"/>
    </xf>
    <xf numFmtId="164" fontId="8" fillId="0" borderId="0" xfId="0" applyNumberFormat="1" applyFont="1" applyBorder="1" applyAlignment="1">
      <alignment horizontal="center" wrapText="1"/>
    </xf>
    <xf numFmtId="164" fontId="13" fillId="0" borderId="1" xfId="0" applyNumberFormat="1" applyFont="1" applyBorder="1"/>
    <xf numFmtId="164" fontId="13" fillId="0" borderId="0" xfId="0" applyNumberFormat="1" applyFont="1" applyBorder="1" applyAlignment="1">
      <alignment horizontal="center" wrapText="1"/>
    </xf>
    <xf numFmtId="164" fontId="12" fillId="0" borderId="1" xfId="0" applyNumberFormat="1" applyFont="1" applyBorder="1"/>
    <xf numFmtId="164" fontId="13" fillId="0" borderId="5" xfId="0" applyNumberFormat="1" applyFont="1" applyBorder="1"/>
    <xf numFmtId="164" fontId="13" fillId="0" borderId="4" xfId="0" applyNumberFormat="1" applyFont="1" applyBorder="1"/>
    <xf numFmtId="164" fontId="13" fillId="0" borderId="1" xfId="0" applyNumberFormat="1" applyFont="1" applyBorder="1" applyAlignment="1">
      <alignment horizontal="center"/>
    </xf>
    <xf numFmtId="164" fontId="12" fillId="0" borderId="0" xfId="0" applyNumberFormat="1" applyFont="1" applyBorder="1" applyAlignment="1">
      <alignment horizontal="center"/>
    </xf>
    <xf numFmtId="164" fontId="12" fillId="0" borderId="5" xfId="0" applyNumberFormat="1" applyFont="1" applyBorder="1"/>
    <xf numFmtId="164" fontId="12" fillId="0" borderId="6" xfId="0" applyNumberFormat="1" applyFont="1" applyBorder="1"/>
    <xf numFmtId="164" fontId="12" fillId="0" borderId="1" xfId="0" applyNumberFormat="1" applyFont="1" applyBorder="1" applyProtection="1">
      <protection locked="0"/>
    </xf>
    <xf numFmtId="164" fontId="12" fillId="3" borderId="1" xfId="0" applyNumberFormat="1" applyFont="1" applyFill="1" applyBorder="1"/>
    <xf numFmtId="164" fontId="13" fillId="0" borderId="0" xfId="0" applyNumberFormat="1" applyFont="1" applyBorder="1"/>
    <xf numFmtId="164" fontId="12" fillId="0" borderId="1" xfId="0" applyNumberFormat="1" applyFont="1" applyFill="1" applyBorder="1" applyProtection="1">
      <protection locked="0"/>
    </xf>
    <xf numFmtId="164" fontId="12" fillId="0" borderId="0" xfId="0" applyNumberFormat="1" applyFont="1" applyFill="1" applyBorder="1"/>
    <xf numFmtId="164" fontId="12" fillId="0" borderId="1" xfId="0" applyNumberFormat="1" applyFont="1" applyBorder="1" applyAlignment="1">
      <alignment vertical="top"/>
    </xf>
    <xf numFmtId="164" fontId="12" fillId="0" borderId="7" xfId="0" applyNumberFormat="1" applyFont="1" applyBorder="1" applyProtection="1">
      <protection locked="0"/>
    </xf>
    <xf numFmtId="164" fontId="13" fillId="0" borderId="5" xfId="0" applyNumberFormat="1" applyFont="1" applyBorder="1" applyAlignment="1"/>
    <xf numFmtId="164" fontId="13" fillId="0" borderId="6" xfId="0" applyNumberFormat="1" applyFont="1" applyBorder="1" applyAlignment="1">
      <alignment vertical="center"/>
    </xf>
    <xf numFmtId="164" fontId="13" fillId="0" borderId="5" xfId="0" applyNumberFormat="1" applyFont="1" applyBorder="1" applyAlignment="1" applyProtection="1">
      <alignment horizontal="center" vertical="center"/>
      <protection locked="0"/>
    </xf>
    <xf numFmtId="164" fontId="13" fillId="0" borderId="8" xfId="0" applyNumberFormat="1" applyFont="1" applyBorder="1" applyAlignment="1"/>
    <xf numFmtId="164" fontId="13" fillId="0" borderId="0" xfId="0" applyNumberFormat="1" applyFont="1" applyBorder="1" applyAlignment="1"/>
    <xf numFmtId="164" fontId="13" fillId="0" borderId="9" xfId="0" applyNumberFormat="1" applyFont="1" applyBorder="1" applyAlignment="1"/>
    <xf numFmtId="164" fontId="13" fillId="0" borderId="10" xfId="0" applyNumberFormat="1" applyFont="1" applyBorder="1" applyAlignment="1"/>
    <xf numFmtId="164" fontId="13" fillId="0" borderId="0" xfId="0" applyNumberFormat="1" applyFont="1" applyBorder="1" applyAlignment="1">
      <alignment vertical="center"/>
    </xf>
    <xf numFmtId="164" fontId="12" fillId="0" borderId="11" xfId="0" applyNumberFormat="1" applyFont="1" applyBorder="1"/>
    <xf numFmtId="164" fontId="13" fillId="0" borderId="0" xfId="0" applyNumberFormat="1" applyFont="1" applyBorder="1" applyAlignment="1">
      <alignment horizontal="center" vertical="center"/>
    </xf>
    <xf numFmtId="164" fontId="12" fillId="2" borderId="0" xfId="0" applyNumberFormat="1" applyFont="1" applyFill="1" applyBorder="1" applyProtection="1"/>
    <xf numFmtId="164" fontId="12" fillId="0" borderId="0" xfId="0" applyNumberFormat="1" applyFont="1" applyBorder="1" applyProtection="1"/>
    <xf numFmtId="164" fontId="13" fillId="0" borderId="1" xfId="0" applyNumberFormat="1" applyFont="1" applyBorder="1" applyProtection="1"/>
    <xf numFmtId="164" fontId="12" fillId="0" borderId="1" xfId="0" applyNumberFormat="1" applyFont="1" applyBorder="1" applyProtection="1"/>
    <xf numFmtId="164" fontId="13" fillId="0" borderId="5" xfId="0" applyNumberFormat="1" applyFont="1" applyBorder="1" applyProtection="1"/>
    <xf numFmtId="164" fontId="13" fillId="0" borderId="6" xfId="0" applyNumberFormat="1" applyFont="1" applyBorder="1" applyProtection="1"/>
    <xf numFmtId="164" fontId="12" fillId="0" borderId="12" xfId="0" applyNumberFormat="1" applyFont="1" applyBorder="1" applyProtection="1"/>
    <xf numFmtId="164" fontId="13" fillId="0" borderId="5" xfId="1" applyNumberFormat="1" applyFont="1" applyBorder="1" applyAlignment="1"/>
    <xf numFmtId="164" fontId="13" fillId="0" borderId="6" xfId="1" applyNumberFormat="1" applyFont="1" applyBorder="1" applyAlignment="1"/>
    <xf numFmtId="164" fontId="13" fillId="0" borderId="5" xfId="1" applyNumberFormat="1" applyFont="1" applyBorder="1" applyAlignment="1" applyProtection="1">
      <alignment horizontal="center"/>
      <protection locked="0"/>
    </xf>
    <xf numFmtId="164" fontId="13" fillId="0" borderId="8" xfId="1" applyNumberFormat="1" applyFont="1" applyBorder="1" applyAlignment="1"/>
    <xf numFmtId="164" fontId="12" fillId="0" borderId="0" xfId="1" applyNumberFormat="1" applyFont="1" applyBorder="1" applyAlignment="1"/>
    <xf numFmtId="164" fontId="13" fillId="0" borderId="0" xfId="1" applyNumberFormat="1" applyFont="1" applyBorder="1" applyAlignment="1">
      <alignment vertical="center"/>
    </xf>
    <xf numFmtId="164" fontId="12" fillId="0" borderId="13" xfId="0" applyNumberFormat="1" applyFont="1" applyBorder="1" applyAlignment="1">
      <alignment horizontal="center" wrapText="1"/>
    </xf>
    <xf numFmtId="164" fontId="12" fillId="0" borderId="0" xfId="0" applyNumberFormat="1" applyFont="1" applyBorder="1" applyAlignment="1">
      <alignment horizontal="center" wrapText="1"/>
    </xf>
    <xf numFmtId="164" fontId="13" fillId="0" borderId="6" xfId="0" applyNumberFormat="1" applyFont="1" applyBorder="1" applyAlignment="1">
      <alignment horizontal="center"/>
    </xf>
    <xf numFmtId="164" fontId="13" fillId="0" borderId="14" xfId="0" applyNumberFormat="1" applyFont="1" applyBorder="1"/>
    <xf numFmtId="164" fontId="12" fillId="0" borderId="4" xfId="0" applyNumberFormat="1" applyFont="1" applyBorder="1" applyAlignment="1">
      <alignment horizontal="center"/>
    </xf>
    <xf numFmtId="164" fontId="12" fillId="0" borderId="4" xfId="0" applyNumberFormat="1" applyFont="1" applyFill="1" applyBorder="1"/>
    <xf numFmtId="164" fontId="12" fillId="0" borderId="4" xfId="0" applyNumberFormat="1" applyFont="1" applyBorder="1" applyAlignment="1"/>
    <xf numFmtId="164" fontId="12" fillId="0" borderId="6" xfId="0" applyNumberFormat="1" applyFont="1" applyBorder="1" applyAlignment="1">
      <alignment horizontal="center"/>
    </xf>
    <xf numFmtId="164" fontId="12" fillId="0" borderId="6" xfId="0" applyNumberFormat="1" applyFont="1" applyFill="1" applyBorder="1"/>
    <xf numFmtId="164" fontId="13" fillId="0" borderId="15" xfId="0" applyNumberFormat="1" applyFont="1" applyFill="1" applyBorder="1"/>
    <xf numFmtId="164" fontId="13" fillId="0" borderId="0" xfId="0" applyNumberFormat="1" applyFont="1" applyFill="1" applyBorder="1"/>
    <xf numFmtId="164" fontId="13" fillId="0" borderId="4" xfId="0" applyNumberFormat="1" applyFont="1" applyBorder="1" applyAlignment="1">
      <alignment horizontal="center"/>
    </xf>
    <xf numFmtId="164" fontId="12" fillId="0" borderId="4" xfId="0" applyNumberFormat="1" applyFont="1" applyBorder="1"/>
    <xf numFmtId="164" fontId="13" fillId="0" borderId="6" xfId="0" applyNumberFormat="1" applyFont="1" applyBorder="1"/>
    <xf numFmtId="164" fontId="13" fillId="0" borderId="8" xfId="0" applyNumberFormat="1" applyFont="1" applyBorder="1"/>
    <xf numFmtId="164" fontId="13" fillId="0" borderId="9" xfId="0" applyNumberFormat="1" applyFont="1" applyBorder="1"/>
    <xf numFmtId="164" fontId="13" fillId="0" borderId="10" xfId="0" applyNumberFormat="1" applyFont="1" applyBorder="1"/>
    <xf numFmtId="164" fontId="13" fillId="0" borderId="9" xfId="0" applyNumberFormat="1" applyFont="1" applyBorder="1" applyProtection="1"/>
    <xf numFmtId="164" fontId="12" fillId="0" borderId="0" xfId="0" applyNumberFormat="1" applyFont="1" applyBorder="1" applyAlignment="1">
      <alignment vertical="center"/>
    </xf>
    <xf numFmtId="164" fontId="13" fillId="0" borderId="16" xfId="0" applyNumberFormat="1" applyFont="1" applyBorder="1" applyAlignment="1">
      <alignment vertical="center"/>
    </xf>
    <xf numFmtId="164" fontId="12" fillId="0" borderId="2" xfId="0" applyNumberFormat="1" applyFont="1" applyBorder="1" applyAlignment="1">
      <alignment vertical="center"/>
    </xf>
    <xf numFmtId="164" fontId="13" fillId="0" borderId="2" xfId="0" applyNumberFormat="1" applyFont="1" applyBorder="1" applyAlignment="1">
      <alignment vertical="center"/>
    </xf>
    <xf numFmtId="3" fontId="13" fillId="0" borderId="2" xfId="0" applyNumberFormat="1" applyFont="1" applyBorder="1" applyAlignment="1">
      <alignment vertical="center"/>
    </xf>
    <xf numFmtId="164" fontId="13" fillId="0" borderId="17" xfId="0" applyNumberFormat="1" applyFont="1" applyBorder="1" applyAlignment="1">
      <alignment vertical="center"/>
    </xf>
    <xf numFmtId="164" fontId="13" fillId="0" borderId="18" xfId="0" applyNumberFormat="1" applyFont="1" applyBorder="1" applyAlignment="1">
      <alignment vertical="center"/>
    </xf>
    <xf numFmtId="164" fontId="12" fillId="0" borderId="19" xfId="0" applyNumberFormat="1" applyFont="1" applyBorder="1"/>
    <xf numFmtId="164" fontId="13" fillId="0" borderId="0" xfId="0" applyNumberFormat="1" applyFont="1" applyFill="1" applyBorder="1" applyAlignment="1" applyProtection="1">
      <alignment vertical="center"/>
    </xf>
    <xf numFmtId="3" fontId="13" fillId="0" borderId="0" xfId="0" applyNumberFormat="1" applyFont="1" applyBorder="1" applyAlignment="1" applyProtection="1">
      <alignment vertical="center"/>
    </xf>
    <xf numFmtId="164" fontId="13" fillId="0" borderId="0" xfId="0" applyNumberFormat="1" applyFont="1" applyBorder="1" applyAlignment="1" applyProtection="1">
      <alignment vertical="center"/>
    </xf>
    <xf numFmtId="164" fontId="12" fillId="0" borderId="1" xfId="0" applyNumberFormat="1" applyFont="1" applyBorder="1" applyAlignment="1" applyProtection="1">
      <alignment vertical="center"/>
      <protection locked="0"/>
    </xf>
    <xf numFmtId="164" fontId="12" fillId="0" borderId="19" xfId="0" applyNumberFormat="1" applyFont="1" applyBorder="1" applyAlignment="1" applyProtection="1">
      <alignment vertical="center"/>
      <protection locked="0"/>
    </xf>
    <xf numFmtId="164" fontId="12" fillId="0" borderId="0" xfId="0" applyNumberFormat="1" applyFont="1" applyFill="1" applyBorder="1" applyProtection="1"/>
    <xf numFmtId="164" fontId="12" fillId="0" borderId="3" xfId="0" applyNumberFormat="1" applyFont="1" applyBorder="1" applyProtection="1"/>
    <xf numFmtId="164" fontId="12" fillId="0" borderId="19" xfId="0" applyNumberFormat="1" applyFont="1" applyBorder="1" applyProtection="1">
      <protection locked="0"/>
    </xf>
    <xf numFmtId="164" fontId="13" fillId="0" borderId="12" xfId="0" applyNumberFormat="1" applyFont="1" applyBorder="1"/>
    <xf numFmtId="164" fontId="12" fillId="0" borderId="3" xfId="0" applyNumberFormat="1" applyFont="1" applyBorder="1"/>
    <xf numFmtId="164" fontId="12" fillId="0" borderId="20" xfId="0" applyNumberFormat="1" applyFont="1" applyBorder="1" applyProtection="1">
      <protection locked="0"/>
    </xf>
    <xf numFmtId="164" fontId="12" fillId="0" borderId="21" xfId="0" applyNumberFormat="1" applyFont="1" applyFill="1" applyBorder="1" applyProtection="1"/>
    <xf numFmtId="164" fontId="12" fillId="0" borderId="22" xfId="0" applyNumberFormat="1" applyFont="1" applyBorder="1" applyProtection="1"/>
    <xf numFmtId="164" fontId="12" fillId="0" borderId="23" xfId="0" applyNumberFormat="1" applyFont="1" applyBorder="1"/>
    <xf numFmtId="164" fontId="13" fillId="0" borderId="21" xfId="0" applyNumberFormat="1" applyFont="1" applyBorder="1"/>
    <xf numFmtId="164" fontId="12" fillId="0" borderId="21" xfId="0" applyNumberFormat="1" applyFont="1" applyBorder="1"/>
    <xf numFmtId="164" fontId="12" fillId="0" borderId="10" xfId="0" applyNumberFormat="1" applyFont="1" applyBorder="1"/>
    <xf numFmtId="0" fontId="21" fillId="2" borderId="0" xfId="0" applyFont="1" applyFill="1"/>
    <xf numFmtId="0" fontId="12" fillId="2" borderId="0" xfId="0" applyFont="1" applyFill="1" applyBorder="1"/>
    <xf numFmtId="0" fontId="12" fillId="0" borderId="0" xfId="0" applyFont="1"/>
    <xf numFmtId="0" fontId="22" fillId="0" borderId="0" xfId="0" applyFont="1" applyAlignment="1">
      <alignment horizontal="left" wrapText="1"/>
    </xf>
    <xf numFmtId="0" fontId="23" fillId="2" borderId="0" xfId="0" applyFont="1" applyFill="1" applyAlignment="1"/>
    <xf numFmtId="0" fontId="23" fillId="0" borderId="0" xfId="0" applyFont="1" applyAlignment="1"/>
    <xf numFmtId="0" fontId="12" fillId="0" borderId="0" xfId="0" applyFont="1" applyBorder="1"/>
    <xf numFmtId="0" fontId="21" fillId="0" borderId="0" xfId="0" applyFont="1" applyBorder="1" applyAlignment="1">
      <alignment horizontal="left" wrapText="1"/>
    </xf>
    <xf numFmtId="0" fontId="12" fillId="0" borderId="0" xfId="0" applyFont="1" applyBorder="1" applyAlignment="1">
      <alignment horizontal="center" wrapText="1"/>
    </xf>
    <xf numFmtId="0" fontId="12" fillId="0" borderId="12" xfId="0" applyFont="1" applyBorder="1" applyAlignment="1">
      <alignment horizontal="center" wrapText="1"/>
    </xf>
    <xf numFmtId="0" fontId="21" fillId="0" borderId="1" xfId="0" applyFont="1" applyBorder="1" applyAlignment="1" applyProtection="1">
      <alignment wrapText="1"/>
      <protection locked="0"/>
    </xf>
    <xf numFmtId="0" fontId="12" fillId="0" borderId="3" xfId="0" applyFont="1" applyBorder="1"/>
    <xf numFmtId="165" fontId="21" fillId="0" borderId="1" xfId="0" applyNumberFormat="1" applyFont="1" applyBorder="1" applyProtection="1">
      <protection locked="0"/>
    </xf>
    <xf numFmtId="165" fontId="21" fillId="0" borderId="0" xfId="0" applyNumberFormat="1" applyFont="1" applyBorder="1"/>
    <xf numFmtId="165" fontId="21" fillId="0" borderId="1" xfId="0" applyNumberFormat="1" applyFont="1" applyBorder="1"/>
    <xf numFmtId="165" fontId="21" fillId="0" borderId="0" xfId="0" applyNumberFormat="1" applyFont="1"/>
    <xf numFmtId="0" fontId="21" fillId="0" borderId="1" xfId="0" applyFont="1" applyBorder="1" applyProtection="1">
      <protection locked="0"/>
    </xf>
    <xf numFmtId="0" fontId="17" fillId="0" borderId="1" xfId="0" applyFont="1" applyBorder="1" applyProtection="1">
      <protection locked="0"/>
    </xf>
    <xf numFmtId="0" fontId="21" fillId="0" borderId="7" xfId="0" applyFont="1" applyBorder="1" applyProtection="1">
      <protection locked="0"/>
    </xf>
    <xf numFmtId="165" fontId="21" fillId="0" borderId="7" xfId="0" applyNumberFormat="1" applyFont="1" applyBorder="1" applyProtection="1">
      <protection locked="0"/>
    </xf>
    <xf numFmtId="165" fontId="21" fillId="0" borderId="7" xfId="0" applyNumberFormat="1" applyFont="1" applyBorder="1"/>
    <xf numFmtId="165" fontId="12" fillId="0" borderId="12" xfId="0" applyNumberFormat="1" applyFont="1" applyBorder="1"/>
    <xf numFmtId="165" fontId="12" fillId="0" borderId="0" xfId="0" applyNumberFormat="1" applyFont="1" applyBorder="1"/>
    <xf numFmtId="165" fontId="12" fillId="0" borderId="24" xfId="0" applyNumberFormat="1" applyFont="1" applyBorder="1"/>
    <xf numFmtId="165" fontId="12" fillId="0" borderId="25" xfId="0" applyNumberFormat="1" applyFont="1" applyBorder="1"/>
    <xf numFmtId="165" fontId="12" fillId="0" borderId="0" xfId="0" applyNumberFormat="1" applyFont="1"/>
    <xf numFmtId="165" fontId="17" fillId="0" borderId="25" xfId="0" applyNumberFormat="1" applyFont="1" applyBorder="1"/>
    <xf numFmtId="165" fontId="13" fillId="0" borderId="26" xfId="0" applyNumberFormat="1" applyFont="1" applyBorder="1" applyAlignment="1">
      <alignment horizontal="center"/>
    </xf>
    <xf numFmtId="0" fontId="20" fillId="0" borderId="27" xfId="0" applyFont="1" applyBorder="1"/>
    <xf numFmtId="0" fontId="20" fillId="0" borderId="0" xfId="0" applyFont="1" applyBorder="1"/>
    <xf numFmtId="165" fontId="12" fillId="0" borderId="0" xfId="0" applyNumberFormat="1" applyFont="1" applyBorder="1" applyAlignment="1"/>
    <xf numFmtId="165" fontId="13" fillId="0" borderId="28" xfId="0" applyNumberFormat="1" applyFont="1" applyBorder="1" applyAlignment="1">
      <alignment horizontal="center"/>
    </xf>
    <xf numFmtId="165" fontId="13" fillId="0" borderId="0" xfId="0" applyNumberFormat="1" applyFont="1" applyBorder="1" applyAlignment="1">
      <alignment horizontal="center"/>
    </xf>
    <xf numFmtId="165" fontId="17" fillId="0" borderId="7" xfId="0" applyNumberFormat="1" applyFont="1" applyBorder="1" applyAlignment="1">
      <alignment horizontal="center"/>
    </xf>
    <xf numFmtId="165" fontId="17" fillId="0" borderId="1" xfId="0" applyNumberFormat="1" applyFont="1" applyBorder="1" applyAlignment="1" applyProtection="1"/>
    <xf numFmtId="165" fontId="17" fillId="0" borderId="7" xfId="0" applyNumberFormat="1" applyFont="1" applyBorder="1" applyAlignment="1" applyProtection="1"/>
    <xf numFmtId="165" fontId="17" fillId="0" borderId="1" xfId="0" applyNumberFormat="1" applyFont="1" applyBorder="1" applyProtection="1"/>
    <xf numFmtId="0" fontId="20" fillId="0" borderId="29" xfId="0" applyFont="1" applyBorder="1" applyAlignment="1">
      <alignment horizontal="center" wrapText="1"/>
    </xf>
    <xf numFmtId="0" fontId="20" fillId="0" borderId="10" xfId="0" applyFont="1" applyBorder="1"/>
    <xf numFmtId="165" fontId="17" fillId="0" borderId="30" xfId="0" applyNumberFormat="1" applyFont="1" applyBorder="1"/>
    <xf numFmtId="164" fontId="21" fillId="0" borderId="0" xfId="0" applyNumberFormat="1" applyFont="1" applyBorder="1"/>
    <xf numFmtId="165" fontId="21" fillId="0" borderId="31" xfId="0" applyNumberFormat="1" applyFont="1" applyBorder="1"/>
    <xf numFmtId="165" fontId="17" fillId="0" borderId="29" xfId="0" applyNumberFormat="1" applyFont="1" applyBorder="1"/>
    <xf numFmtId="165" fontId="21" fillId="0" borderId="10" xfId="0" applyNumberFormat="1" applyFont="1" applyBorder="1"/>
    <xf numFmtId="165" fontId="21" fillId="0" borderId="18" xfId="0" applyNumberFormat="1" applyFont="1" applyBorder="1"/>
    <xf numFmtId="0" fontId="21" fillId="0" borderId="0" xfId="0" applyFont="1" applyBorder="1"/>
    <xf numFmtId="165" fontId="17" fillId="0" borderId="32" xfId="0" applyNumberFormat="1" applyFont="1" applyBorder="1"/>
    <xf numFmtId="0" fontId="13" fillId="0" borderId="31" xfId="0" applyFont="1" applyBorder="1"/>
    <xf numFmtId="165" fontId="13" fillId="0" borderId="31" xfId="0" applyNumberFormat="1" applyFont="1" applyBorder="1"/>
    <xf numFmtId="0" fontId="20" fillId="0" borderId="0" xfId="0" applyFont="1" applyBorder="1" applyAlignment="1">
      <alignment vertical="center" wrapText="1"/>
    </xf>
    <xf numFmtId="0" fontId="17" fillId="0" borderId="0" xfId="0" applyFont="1" applyBorder="1" applyAlignment="1">
      <alignment horizontal="center" vertical="center" wrapText="1"/>
    </xf>
    <xf numFmtId="44" fontId="7" fillId="0" borderId="0" xfId="2" applyFont="1" applyBorder="1" applyAlignment="1">
      <alignment wrapText="1"/>
    </xf>
    <xf numFmtId="44" fontId="12" fillId="2" borderId="0" xfId="2" applyFont="1" applyFill="1" applyBorder="1" applyAlignment="1"/>
    <xf numFmtId="0" fontId="10" fillId="0" borderId="2" xfId="0" applyFont="1" applyBorder="1"/>
    <xf numFmtId="0" fontId="12" fillId="0" borderId="2" xfId="0" applyFont="1" applyBorder="1"/>
    <xf numFmtId="165" fontId="21" fillId="0" borderId="2" xfId="0" applyNumberFormat="1" applyFont="1" applyBorder="1"/>
    <xf numFmtId="165" fontId="21" fillId="0" borderId="2" xfId="0" applyNumberFormat="1" applyFont="1" applyBorder="1" applyAlignment="1">
      <alignment vertical="center"/>
    </xf>
    <xf numFmtId="44" fontId="12" fillId="0" borderId="0" xfId="2" applyFont="1" applyBorder="1" applyAlignment="1"/>
    <xf numFmtId="44" fontId="21" fillId="0" borderId="0" xfId="2" applyFont="1" applyBorder="1"/>
    <xf numFmtId="164" fontId="8" fillId="0" borderId="0" xfId="0" applyNumberFormat="1" applyFont="1" applyBorder="1" applyAlignment="1">
      <alignment wrapText="1"/>
    </xf>
    <xf numFmtId="164" fontId="8" fillId="0" borderId="0" xfId="0" applyNumberFormat="1" applyFont="1" applyBorder="1" applyAlignment="1">
      <alignment horizontal="center"/>
    </xf>
    <xf numFmtId="0" fontId="8" fillId="0" borderId="0" xfId="0" applyFont="1" applyBorder="1" applyAlignment="1">
      <alignment horizontal="center" wrapText="1"/>
    </xf>
    <xf numFmtId="0" fontId="12" fillId="0" borderId="12" xfId="0" applyFont="1" applyBorder="1" applyProtection="1"/>
    <xf numFmtId="0" fontId="12" fillId="0" borderId="0" xfId="0" applyFont="1" applyBorder="1" applyProtection="1"/>
    <xf numFmtId="164" fontId="8" fillId="0" borderId="0" xfId="0" applyNumberFormat="1" applyFont="1" applyBorder="1" applyProtection="1"/>
    <xf numFmtId="0" fontId="21" fillId="0" borderId="3" xfId="0" applyFont="1" applyBorder="1"/>
    <xf numFmtId="164" fontId="21" fillId="0" borderId="5" xfId="0" applyNumberFormat="1" applyFont="1" applyBorder="1" applyProtection="1">
      <protection locked="0"/>
    </xf>
    <xf numFmtId="164" fontId="12" fillId="0" borderId="12" xfId="0" applyNumberFormat="1" applyFont="1" applyBorder="1"/>
    <xf numFmtId="164" fontId="21" fillId="0" borderId="1" xfId="0" applyNumberFormat="1" applyFont="1" applyBorder="1" applyProtection="1">
      <protection locked="0"/>
    </xf>
    <xf numFmtId="164" fontId="21" fillId="0" borderId="33" xfId="0" applyNumberFormat="1" applyFont="1" applyBorder="1" applyProtection="1">
      <protection locked="0"/>
    </xf>
    <xf numFmtId="0" fontId="12" fillId="0" borderId="34" xfId="0" applyFont="1" applyBorder="1"/>
    <xf numFmtId="164" fontId="21" fillId="0" borderId="35" xfId="0" applyNumberFormat="1" applyFont="1" applyBorder="1" applyProtection="1">
      <protection locked="0"/>
    </xf>
    <xf numFmtId="0" fontId="20" fillId="0" borderId="36" xfId="0" applyFont="1" applyBorder="1" applyAlignment="1">
      <alignment horizontal="center" wrapText="1"/>
    </xf>
    <xf numFmtId="0" fontId="13" fillId="0" borderId="0" xfId="0" applyFont="1" applyBorder="1" applyAlignment="1"/>
    <xf numFmtId="164" fontId="17" fillId="0" borderId="11" xfId="0" applyNumberFormat="1" applyFont="1" applyBorder="1" applyAlignment="1">
      <alignment horizontal="right"/>
    </xf>
    <xf numFmtId="0" fontId="13" fillId="0" borderId="11" xfId="0" applyFont="1" applyBorder="1"/>
    <xf numFmtId="164" fontId="17" fillId="0" borderId="25" xfId="0" applyNumberFormat="1" applyFont="1" applyBorder="1"/>
    <xf numFmtId="164" fontId="13" fillId="0" borderId="26" xfId="0" applyNumberFormat="1" applyFont="1" applyBorder="1" applyAlignment="1">
      <alignment horizontal="center"/>
    </xf>
    <xf numFmtId="0" fontId="20" fillId="0" borderId="37" xfId="0" applyFont="1" applyBorder="1"/>
    <xf numFmtId="0" fontId="13" fillId="0" borderId="0" xfId="0" applyFont="1" applyBorder="1" applyAlignment="1">
      <alignment horizontal="center"/>
    </xf>
    <xf numFmtId="164" fontId="21" fillId="0" borderId="7" xfId="0" applyNumberFormat="1" applyFont="1" applyBorder="1"/>
    <xf numFmtId="0" fontId="13" fillId="0" borderId="7" xfId="0" applyFont="1" applyBorder="1"/>
    <xf numFmtId="164" fontId="21" fillId="0" borderId="38" xfId="0" applyNumberFormat="1" applyFont="1" applyBorder="1" applyProtection="1"/>
    <xf numFmtId="164" fontId="13" fillId="0" borderId="28" xfId="0" applyNumberFormat="1" applyFont="1" applyBorder="1" applyAlignment="1">
      <alignment horizontal="center"/>
    </xf>
    <xf numFmtId="37" fontId="17" fillId="0" borderId="9" xfId="0" applyNumberFormat="1" applyFont="1" applyBorder="1"/>
    <xf numFmtId="0" fontId="13" fillId="0" borderId="39" xfId="0" applyFont="1" applyBorder="1"/>
    <xf numFmtId="164" fontId="17" fillId="0" borderId="32" xfId="0" applyNumberFormat="1" applyFont="1" applyBorder="1" applyAlignment="1"/>
    <xf numFmtId="164" fontId="13" fillId="0" borderId="31" xfId="0" applyNumberFormat="1" applyFont="1" applyBorder="1" applyAlignment="1">
      <alignment horizontal="center"/>
    </xf>
    <xf numFmtId="0" fontId="20" fillId="0" borderId="37" xfId="0" applyFont="1" applyBorder="1" applyAlignment="1"/>
    <xf numFmtId="164" fontId="17" fillId="0" borderId="21" xfId="0" applyNumberFormat="1" applyFont="1" applyBorder="1" applyAlignment="1">
      <alignment horizontal="left" wrapText="1"/>
    </xf>
    <xf numFmtId="164" fontId="21" fillId="0" borderId="21" xfId="0" applyNumberFormat="1" applyFont="1" applyBorder="1"/>
    <xf numFmtId="0" fontId="17" fillId="0" borderId="21" xfId="0" applyFont="1" applyBorder="1" applyAlignment="1">
      <alignment horizontal="center"/>
    </xf>
    <xf numFmtId="0" fontId="21" fillId="0" borderId="21" xfId="0" applyFont="1" applyBorder="1"/>
    <xf numFmtId="164" fontId="21" fillId="0" borderId="21" xfId="0" applyNumberFormat="1" applyFont="1" applyBorder="1" applyAlignment="1"/>
    <xf numFmtId="164" fontId="17" fillId="0" borderId="21" xfId="0" applyNumberFormat="1" applyFont="1" applyBorder="1" applyAlignment="1">
      <alignment horizontal="center"/>
    </xf>
    <xf numFmtId="164" fontId="17" fillId="0" borderId="0" xfId="0" applyNumberFormat="1" applyFont="1" applyBorder="1" applyAlignment="1">
      <alignment horizontal="left" wrapText="1"/>
    </xf>
    <xf numFmtId="0" fontId="17" fillId="0" borderId="0" xfId="0" applyFont="1" applyBorder="1" applyAlignment="1">
      <alignment horizontal="center"/>
    </xf>
    <xf numFmtId="164" fontId="21" fillId="0" borderId="0" xfId="0" applyNumberFormat="1" applyFont="1" applyBorder="1" applyAlignment="1"/>
    <xf numFmtId="164" fontId="17" fillId="0" borderId="0" xfId="0" applyNumberFormat="1" applyFont="1" applyBorder="1" applyAlignment="1">
      <alignment horizontal="center"/>
    </xf>
    <xf numFmtId="0" fontId="20" fillId="0" borderId="0" xfId="0" applyFont="1" applyBorder="1" applyAlignment="1"/>
    <xf numFmtId="49" fontId="12" fillId="0" borderId="0" xfId="0" applyNumberFormat="1" applyFont="1" applyBorder="1" applyAlignment="1">
      <alignment horizontal="center"/>
    </xf>
    <xf numFmtId="49" fontId="17" fillId="0" borderId="0" xfId="0" applyNumberFormat="1" applyFont="1" applyBorder="1" applyAlignment="1">
      <alignment horizontal="center"/>
    </xf>
    <xf numFmtId="49" fontId="21" fillId="0" borderId="0" xfId="0" applyNumberFormat="1" applyFont="1" applyBorder="1" applyAlignment="1">
      <alignment horizontal="center"/>
    </xf>
    <xf numFmtId="0" fontId="12" fillId="0" borderId="0" xfId="0" applyFont="1" applyProtection="1"/>
    <xf numFmtId="49" fontId="12" fillId="0" borderId="0" xfId="0" applyNumberFormat="1" applyFont="1" applyAlignment="1" applyProtection="1">
      <alignment horizontal="center"/>
    </xf>
    <xf numFmtId="49" fontId="21" fillId="0" borderId="0" xfId="0" applyNumberFormat="1" applyFont="1" applyBorder="1" applyAlignment="1" applyProtection="1">
      <alignment horizontal="center"/>
    </xf>
    <xf numFmtId="0" fontId="21" fillId="0" borderId="0" xfId="0" applyFont="1" applyProtection="1"/>
    <xf numFmtId="0" fontId="21" fillId="0" borderId="0" xfId="0" applyFont="1" applyBorder="1" applyProtection="1"/>
    <xf numFmtId="3" fontId="21" fillId="0" borderId="0" xfId="0" applyNumberFormat="1" applyFont="1" applyBorder="1" applyAlignment="1" applyProtection="1">
      <alignment horizontal="right"/>
    </xf>
    <xf numFmtId="0" fontId="21" fillId="0" borderId="5" xfId="0" applyFont="1" applyBorder="1" applyAlignment="1" applyProtection="1">
      <alignment horizontal="right"/>
      <protection locked="0"/>
    </xf>
    <xf numFmtId="0" fontId="21" fillId="0" borderId="12" xfId="0" applyFont="1" applyBorder="1"/>
    <xf numFmtId="164" fontId="21" fillId="0" borderId="0" xfId="0" applyNumberFormat="1" applyFont="1" applyBorder="1" applyAlignment="1">
      <alignment wrapText="1"/>
    </xf>
    <xf numFmtId="164" fontId="21" fillId="0" borderId="0" xfId="0" applyNumberFormat="1" applyFont="1" applyBorder="1" applyAlignment="1" applyProtection="1">
      <alignment wrapText="1"/>
    </xf>
    <xf numFmtId="164" fontId="21" fillId="0" borderId="0" xfId="0" applyNumberFormat="1" applyFont="1" applyBorder="1" applyAlignment="1" applyProtection="1">
      <alignment horizontal="right" wrapText="1"/>
    </xf>
    <xf numFmtId="164" fontId="21" fillId="0" borderId="1" xfId="0" applyNumberFormat="1" applyFont="1" applyBorder="1" applyAlignment="1" applyProtection="1">
      <alignment wrapText="1"/>
      <protection locked="0"/>
    </xf>
    <xf numFmtId="164" fontId="21" fillId="0" borderId="5" xfId="0" applyNumberFormat="1" applyFont="1" applyBorder="1" applyAlignment="1" applyProtection="1">
      <alignment horizontal="right" wrapText="1"/>
      <protection locked="0"/>
    </xf>
    <xf numFmtId="164" fontId="21" fillId="0" borderId="12" xfId="0" applyNumberFormat="1" applyFont="1" applyBorder="1" applyAlignment="1">
      <alignment wrapText="1"/>
    </xf>
    <xf numFmtId="164" fontId="21" fillId="0" borderId="0" xfId="0" applyNumberFormat="1" applyFont="1" applyBorder="1" applyAlignment="1">
      <alignment horizontal="left" wrapText="1"/>
    </xf>
    <xf numFmtId="164" fontId="21" fillId="0" borderId="0" xfId="0" applyNumberFormat="1" applyFont="1" applyBorder="1" applyAlignment="1" applyProtection="1">
      <alignment horizontal="left" wrapText="1"/>
    </xf>
    <xf numFmtId="164" fontId="21" fillId="0" borderId="0" xfId="0" applyNumberFormat="1" applyFont="1" applyBorder="1" applyAlignment="1">
      <alignment horizontal="right" wrapText="1"/>
    </xf>
    <xf numFmtId="164" fontId="21" fillId="0" borderId="1" xfId="0" applyNumberFormat="1" applyFont="1" applyBorder="1" applyAlignment="1" applyProtection="1">
      <alignment horizontal="right" wrapText="1"/>
      <protection locked="0"/>
    </xf>
    <xf numFmtId="164" fontId="21" fillId="0" borderId="12" xfId="0" applyNumberFormat="1" applyFont="1" applyBorder="1" applyAlignment="1">
      <alignment horizontal="left" wrapText="1"/>
    </xf>
    <xf numFmtId="164" fontId="21" fillId="0" borderId="0" xfId="0" applyNumberFormat="1" applyFont="1" applyBorder="1" applyProtection="1"/>
    <xf numFmtId="164" fontId="21" fillId="0" borderId="12" xfId="0" applyNumberFormat="1" applyFont="1" applyBorder="1"/>
    <xf numFmtId="0" fontId="12" fillId="0" borderId="0" xfId="0" applyFont="1" applyFill="1"/>
    <xf numFmtId="164" fontId="12" fillId="0" borderId="7" xfId="0" applyNumberFormat="1" applyFont="1" applyFill="1" applyBorder="1" applyProtection="1">
      <protection locked="0"/>
    </xf>
    <xf numFmtId="0" fontId="8" fillId="0" borderId="4" xfId="0" applyFont="1" applyBorder="1" applyAlignment="1" applyProtection="1"/>
    <xf numFmtId="0" fontId="8" fillId="0" borderId="1" xfId="0" applyFont="1" applyBorder="1" applyAlignment="1" applyProtection="1"/>
    <xf numFmtId="0" fontId="6" fillId="0" borderId="1" xfId="0" applyFont="1" applyBorder="1" applyAlignment="1">
      <alignment wrapText="1"/>
    </xf>
    <xf numFmtId="0" fontId="12" fillId="0" borderId="1" xfId="0" applyFont="1" applyBorder="1" applyAlignment="1">
      <alignment horizontal="center" wrapText="1"/>
    </xf>
    <xf numFmtId="0" fontId="12" fillId="0" borderId="0" xfId="0" applyFont="1" applyAlignment="1">
      <alignment horizontal="center" wrapText="1"/>
    </xf>
    <xf numFmtId="0" fontId="12" fillId="0" borderId="3" xfId="0" applyFont="1" applyBorder="1" applyAlignment="1">
      <alignment horizontal="center" wrapText="1"/>
    </xf>
    <xf numFmtId="0" fontId="6" fillId="0" borderId="33" xfId="0" applyFont="1" applyBorder="1"/>
    <xf numFmtId="0" fontId="24" fillId="0" borderId="40" xfId="0" applyFont="1" applyBorder="1" applyAlignment="1"/>
    <xf numFmtId="0" fontId="24" fillId="0" borderId="34" xfId="0" applyFont="1" applyBorder="1" applyAlignment="1"/>
    <xf numFmtId="0" fontId="12" fillId="0" borderId="25" xfId="0" applyFont="1" applyBorder="1" applyAlignment="1">
      <alignment wrapText="1"/>
    </xf>
    <xf numFmtId="165" fontId="6" fillId="0" borderId="41" xfId="0" applyNumberFormat="1" applyFont="1" applyBorder="1"/>
    <xf numFmtId="165" fontId="6" fillId="0" borderId="38" xfId="0" applyNumberFormat="1" applyFont="1" applyBorder="1" applyAlignment="1" applyProtection="1"/>
    <xf numFmtId="0" fontId="6" fillId="0" borderId="38" xfId="0" applyFont="1" applyBorder="1" applyAlignment="1">
      <alignment horizontal="center"/>
    </xf>
    <xf numFmtId="165" fontId="6" fillId="0" borderId="28" xfId="0" applyNumberFormat="1" applyFont="1" applyBorder="1" applyAlignment="1">
      <alignment horizontal="center"/>
    </xf>
    <xf numFmtId="164" fontId="6" fillId="0" borderId="1" xfId="0" applyNumberFormat="1" applyFont="1" applyBorder="1" applyAlignment="1">
      <alignment horizontal="left" wrapText="1"/>
    </xf>
    <xf numFmtId="165" fontId="6" fillId="0" borderId="30" xfId="0" applyNumberFormat="1" applyFont="1" applyBorder="1"/>
    <xf numFmtId="0" fontId="12" fillId="0" borderId="31" xfId="0" applyFont="1" applyBorder="1"/>
    <xf numFmtId="165" fontId="12" fillId="0" borderId="31" xfId="0" applyNumberFormat="1" applyFont="1" applyBorder="1"/>
    <xf numFmtId="0" fontId="12" fillId="0" borderId="0" xfId="0" applyFont="1" applyBorder="1" applyAlignment="1">
      <alignment vertical="center" wrapText="1"/>
    </xf>
    <xf numFmtId="44" fontId="6" fillId="0" borderId="1" xfId="2" applyFont="1" applyBorder="1" applyAlignment="1"/>
    <xf numFmtId="164" fontId="24" fillId="0" borderId="0" xfId="0" applyNumberFormat="1" applyFont="1"/>
    <xf numFmtId="164" fontId="6" fillId="0" borderId="0" xfId="0" applyNumberFormat="1" applyFont="1" applyBorder="1" applyAlignment="1">
      <alignment horizontal="center" wrapText="1"/>
    </xf>
    <xf numFmtId="164" fontId="6" fillId="0" borderId="0" xfId="0" applyNumberFormat="1" applyFont="1" applyBorder="1" applyAlignment="1">
      <alignment horizontal="left" wrapText="1"/>
    </xf>
    <xf numFmtId="164" fontId="12" fillId="0" borderId="0" xfId="0" applyNumberFormat="1" applyFont="1" applyBorder="1" applyAlignment="1">
      <alignment wrapText="1"/>
    </xf>
    <xf numFmtId="164" fontId="12" fillId="0" borderId="0" xfId="0" applyNumberFormat="1" applyFont="1" applyBorder="1" applyAlignment="1" applyProtection="1">
      <alignment wrapText="1"/>
    </xf>
    <xf numFmtId="164" fontId="12" fillId="0" borderId="0" xfId="0" applyNumberFormat="1" applyFont="1" applyBorder="1" applyAlignment="1">
      <alignment horizontal="left" wrapText="1"/>
    </xf>
    <xf numFmtId="164" fontId="12" fillId="0" borderId="0" xfId="0" applyNumberFormat="1" applyFont="1" applyBorder="1" applyAlignment="1" applyProtection="1">
      <alignment horizontal="left" wrapText="1"/>
    </xf>
    <xf numFmtId="0" fontId="12" fillId="0" borderId="0" xfId="0" applyFont="1" applyAlignment="1"/>
    <xf numFmtId="0" fontId="17" fillId="0" borderId="0" xfId="0" applyFont="1" applyBorder="1" applyAlignment="1">
      <alignment horizontal="right"/>
    </xf>
    <xf numFmtId="0" fontId="17" fillId="0" borderId="0" xfId="0" applyNumberFormat="1" applyFont="1" applyBorder="1" applyAlignment="1">
      <alignment horizontal="center"/>
    </xf>
    <xf numFmtId="0" fontId="6" fillId="0" borderId="0" xfId="0" applyFont="1" applyBorder="1" applyAlignment="1">
      <alignment horizontal="right"/>
    </xf>
    <xf numFmtId="164" fontId="6" fillId="0" borderId="1" xfId="0" applyNumberFormat="1" applyFont="1" applyBorder="1"/>
    <xf numFmtId="164" fontId="6" fillId="0" borderId="1" xfId="0" applyNumberFormat="1" applyFont="1" applyBorder="1" applyAlignment="1">
      <alignment horizontal="center"/>
    </xf>
    <xf numFmtId="0" fontId="21" fillId="0" borderId="0" xfId="0" applyFont="1" applyAlignment="1">
      <alignment vertical="center"/>
    </xf>
    <xf numFmtId="0" fontId="25" fillId="0" borderId="0" xfId="0" applyFont="1" applyAlignment="1">
      <alignment horizontal="center" vertical="center"/>
    </xf>
    <xf numFmtId="0" fontId="17" fillId="0" borderId="0" xfId="0" applyFont="1" applyAlignment="1">
      <alignment vertical="center"/>
    </xf>
    <xf numFmtId="0" fontId="16" fillId="0" borderId="0" xfId="0" applyFont="1" applyAlignment="1">
      <alignment vertical="center"/>
    </xf>
    <xf numFmtId="0" fontId="21" fillId="0" borderId="0" xfId="0" applyFont="1" applyAlignment="1">
      <alignment horizontal="left" vertical="top" wrapText="1"/>
    </xf>
    <xf numFmtId="0" fontId="0" fillId="0" borderId="0" xfId="0" applyAlignment="1">
      <alignment horizontal="left"/>
    </xf>
    <xf numFmtId="0" fontId="9" fillId="0" borderId="0" xfId="0" applyFont="1" applyAlignment="1">
      <alignment horizontal="left" vertical="center"/>
    </xf>
    <xf numFmtId="0" fontId="17" fillId="0" borderId="0" xfId="0" applyFont="1" applyAlignment="1">
      <alignment horizontal="left" vertical="center"/>
    </xf>
    <xf numFmtId="0" fontId="26" fillId="0" borderId="0" xfId="0" applyFont="1" applyAlignment="1">
      <alignment horizontal="left" vertical="center" indent="2"/>
    </xf>
    <xf numFmtId="17" fontId="2" fillId="0" borderId="0" xfId="0" applyNumberFormat="1" applyFont="1" applyAlignment="1">
      <alignment vertical="center"/>
    </xf>
    <xf numFmtId="0" fontId="2" fillId="0" borderId="0" xfId="0" applyFont="1"/>
    <xf numFmtId="17" fontId="2" fillId="0" borderId="0" xfId="0" applyNumberFormat="1" applyFont="1"/>
    <xf numFmtId="0" fontId="11" fillId="0" borderId="5" xfId="0" applyFont="1" applyBorder="1" applyAlignment="1" applyProtection="1">
      <alignment horizontal="center"/>
      <protection locked="0"/>
    </xf>
    <xf numFmtId="0" fontId="11" fillId="0" borderId="6" xfId="0" applyFont="1" applyBorder="1" applyAlignment="1" applyProtection="1">
      <alignment horizontal="center"/>
      <protection locked="0"/>
    </xf>
    <xf numFmtId="0" fontId="11" fillId="0" borderId="4" xfId="0" applyFont="1" applyBorder="1" applyAlignment="1" applyProtection="1">
      <alignment horizontal="center"/>
      <protection locked="0"/>
    </xf>
    <xf numFmtId="0" fontId="0" fillId="0" borderId="0" xfId="0" applyAlignment="1"/>
    <xf numFmtId="0" fontId="11" fillId="0" borderId="48" xfId="0" applyFont="1" applyBorder="1" applyAlignment="1" applyProtection="1">
      <alignment horizontal="center"/>
      <protection locked="0"/>
    </xf>
    <xf numFmtId="0" fontId="11" fillId="0" borderId="49" xfId="0" applyFont="1" applyBorder="1" applyAlignment="1" applyProtection="1">
      <alignment horizontal="center"/>
      <protection locked="0"/>
    </xf>
    <xf numFmtId="0" fontId="11" fillId="0" borderId="50" xfId="0" applyFont="1" applyBorder="1" applyAlignment="1" applyProtection="1">
      <alignment horizontal="center"/>
      <protection locked="0"/>
    </xf>
    <xf numFmtId="0" fontId="11" fillId="0" borderId="42" xfId="0" applyFont="1" applyBorder="1" applyAlignment="1" applyProtection="1">
      <alignment horizontal="center"/>
      <protection locked="0"/>
    </xf>
    <xf numFmtId="0" fontId="11" fillId="0" borderId="43" xfId="0" applyFont="1" applyBorder="1" applyAlignment="1" applyProtection="1">
      <alignment horizontal="center"/>
      <protection locked="0"/>
    </xf>
    <xf numFmtId="0" fontId="11" fillId="0" borderId="44" xfId="0" applyFont="1" applyBorder="1" applyAlignment="1" applyProtection="1">
      <alignment horizontal="center"/>
      <protection locked="0"/>
    </xf>
    <xf numFmtId="0" fontId="11" fillId="0" borderId="0" xfId="0" applyFont="1" applyAlignment="1">
      <alignment horizontal="left" vertical="top" wrapText="1"/>
    </xf>
    <xf numFmtId="0" fontId="11" fillId="0" borderId="3" xfId="0" applyFont="1" applyBorder="1" applyAlignment="1">
      <alignment horizontal="left" vertical="top" wrapText="1"/>
    </xf>
    <xf numFmtId="0" fontId="11" fillId="0" borderId="0" xfId="0" applyFont="1" applyAlignment="1">
      <alignment horizontal="center" vertical="top" wrapText="1"/>
    </xf>
    <xf numFmtId="0" fontId="11" fillId="0" borderId="0" xfId="0" applyFont="1" applyAlignment="1">
      <alignment horizontal="center"/>
    </xf>
    <xf numFmtId="0" fontId="11" fillId="0" borderId="45" xfId="0" applyFont="1" applyBorder="1" applyAlignment="1" applyProtection="1">
      <alignment horizontal="center"/>
      <protection locked="0"/>
    </xf>
    <xf numFmtId="0" fontId="11" fillId="0" borderId="46" xfId="0" applyFont="1" applyBorder="1" applyAlignment="1" applyProtection="1">
      <alignment horizontal="center"/>
      <protection locked="0"/>
    </xf>
    <xf numFmtId="0" fontId="11" fillId="0" borderId="47" xfId="0" applyFont="1" applyBorder="1" applyAlignment="1" applyProtection="1">
      <alignment horizontal="center"/>
      <protection locked="0"/>
    </xf>
    <xf numFmtId="0" fontId="11" fillId="0" borderId="1" xfId="0" applyFont="1" applyBorder="1" applyAlignment="1" applyProtection="1">
      <alignment horizontal="center"/>
      <protection locked="0"/>
    </xf>
    <xf numFmtId="0" fontId="8" fillId="0" borderId="0" xfId="0" applyFont="1" applyAlignment="1">
      <alignment horizontal="center"/>
    </xf>
    <xf numFmtId="49" fontId="18" fillId="0" borderId="0" xfId="0" applyNumberFormat="1" applyFont="1" applyAlignment="1" applyProtection="1">
      <alignment horizontal="center"/>
    </xf>
    <xf numFmtId="0" fontId="5" fillId="0" borderId="7" xfId="0" applyFont="1" applyBorder="1" applyAlignment="1">
      <alignment horizontal="center" vertical="center"/>
    </xf>
    <xf numFmtId="0" fontId="5" fillId="0" borderId="11" xfId="0" applyFont="1" applyBorder="1" applyAlignment="1">
      <alignment horizontal="center" vertical="center"/>
    </xf>
    <xf numFmtId="0" fontId="18" fillId="0" borderId="0" xfId="0" applyFont="1" applyAlignment="1">
      <alignment horizontal="center"/>
    </xf>
    <xf numFmtId="49" fontId="8" fillId="0" borderId="5" xfId="0" applyNumberFormat="1" applyFont="1" applyBorder="1" applyAlignment="1" applyProtection="1">
      <alignment horizontal="center"/>
      <protection locked="0"/>
    </xf>
    <xf numFmtId="49" fontId="8" fillId="0" borderId="6" xfId="0" applyNumberFormat="1" applyFont="1" applyBorder="1" applyAlignment="1" applyProtection="1">
      <alignment horizontal="center"/>
      <protection locked="0"/>
    </xf>
    <xf numFmtId="0" fontId="17" fillId="0" borderId="0" xfId="0" applyFont="1" applyAlignment="1">
      <alignment horizontal="right"/>
    </xf>
    <xf numFmtId="0" fontId="18" fillId="0" borderId="0" xfId="0" applyFont="1" applyAlignment="1"/>
    <xf numFmtId="164" fontId="20" fillId="0" borderId="29" xfId="0" applyNumberFormat="1" applyFont="1" applyBorder="1" applyAlignment="1">
      <alignment horizontal="center" wrapText="1"/>
    </xf>
    <xf numFmtId="164" fontId="20" fillId="0" borderId="51" xfId="0" applyNumberFormat="1" applyFont="1" applyBorder="1" applyAlignment="1">
      <alignment horizontal="center" wrapText="1"/>
    </xf>
    <xf numFmtId="164" fontId="20" fillId="0" borderId="5" xfId="0" applyNumberFormat="1" applyFont="1" applyBorder="1" applyAlignment="1">
      <alignment horizontal="center" wrapText="1"/>
    </xf>
    <xf numFmtId="164" fontId="20" fillId="0" borderId="6" xfId="0" applyNumberFormat="1" applyFont="1" applyBorder="1" applyAlignment="1">
      <alignment horizontal="center" wrapText="1"/>
    </xf>
    <xf numFmtId="164" fontId="6" fillId="0" borderId="0" xfId="0" applyNumberFormat="1" applyFont="1" applyBorder="1" applyAlignment="1" applyProtection="1">
      <alignment horizontal="left" wrapText="1"/>
      <protection locked="0"/>
    </xf>
    <xf numFmtId="164" fontId="13" fillId="0" borderId="5" xfId="0" applyNumberFormat="1" applyFont="1" applyBorder="1" applyAlignment="1" applyProtection="1">
      <alignment horizontal="center" wrapText="1"/>
      <protection locked="0"/>
    </xf>
    <xf numFmtId="164" fontId="13" fillId="0" borderId="6" xfId="0" applyNumberFormat="1" applyFont="1" applyBorder="1" applyAlignment="1" applyProtection="1">
      <alignment horizontal="center" wrapText="1"/>
      <protection locked="0"/>
    </xf>
    <xf numFmtId="164" fontId="14" fillId="0" borderId="0" xfId="0" applyNumberFormat="1" applyFont="1" applyBorder="1" applyAlignment="1">
      <alignment horizontal="center" wrapText="1"/>
    </xf>
    <xf numFmtId="164" fontId="12" fillId="0" borderId="52" xfId="0" applyNumberFormat="1" applyFont="1" applyBorder="1" applyAlignment="1" applyProtection="1">
      <alignment horizontal="left"/>
    </xf>
    <xf numFmtId="164" fontId="12" fillId="0" borderId="6" xfId="0" applyNumberFormat="1" applyFont="1" applyBorder="1" applyAlignment="1" applyProtection="1">
      <alignment horizontal="left"/>
    </xf>
    <xf numFmtId="164" fontId="12" fillId="0" borderId="4" xfId="0" applyNumberFormat="1" applyFont="1" applyBorder="1" applyAlignment="1" applyProtection="1">
      <alignment horizontal="left"/>
    </xf>
    <xf numFmtId="164" fontId="13" fillId="0" borderId="53" xfId="0" applyNumberFormat="1" applyFont="1" applyBorder="1" applyAlignment="1" applyProtection="1">
      <alignment horizontal="left"/>
    </xf>
    <xf numFmtId="164" fontId="13" fillId="0" borderId="54" xfId="0" applyNumberFormat="1" applyFont="1" applyBorder="1" applyAlignment="1" applyProtection="1">
      <alignment horizontal="left"/>
    </xf>
    <xf numFmtId="164" fontId="13" fillId="0" borderId="55" xfId="0" applyNumberFormat="1" applyFont="1" applyBorder="1" applyAlignment="1" applyProtection="1">
      <alignment horizontal="left"/>
    </xf>
    <xf numFmtId="164" fontId="12" fillId="0" borderId="19" xfId="0" applyNumberFormat="1" applyFont="1" applyBorder="1" applyAlignment="1">
      <alignment horizontal="center"/>
    </xf>
    <xf numFmtId="164" fontId="6" fillId="0" borderId="56" xfId="0" applyNumberFormat="1" applyFont="1" applyBorder="1" applyAlignment="1">
      <alignment horizontal="left" vertical="center"/>
    </xf>
    <xf numFmtId="164" fontId="13" fillId="0" borderId="0" xfId="0" applyNumberFormat="1" applyFont="1" applyBorder="1" applyAlignment="1">
      <alignment horizontal="left" vertical="center"/>
    </xf>
    <xf numFmtId="164" fontId="20" fillId="0" borderId="35" xfId="0" applyNumberFormat="1" applyFont="1" applyBorder="1" applyAlignment="1">
      <alignment horizontal="left" wrapText="1"/>
    </xf>
    <xf numFmtId="164" fontId="20" fillId="0" borderId="6" xfId="0" applyNumberFormat="1" applyFont="1" applyBorder="1" applyAlignment="1">
      <alignment horizontal="left" wrapText="1"/>
    </xf>
    <xf numFmtId="164" fontId="20" fillId="0" borderId="4" xfId="0" applyNumberFormat="1" applyFont="1" applyBorder="1" applyAlignment="1">
      <alignment horizontal="left" wrapText="1"/>
    </xf>
    <xf numFmtId="164" fontId="12" fillId="0" borderId="5" xfId="0" applyNumberFormat="1" applyFont="1" applyBorder="1" applyAlignment="1">
      <alignment horizontal="left" vertical="top" wrapText="1"/>
    </xf>
    <xf numFmtId="164" fontId="12" fillId="0" borderId="4" xfId="0" applyNumberFormat="1" applyFont="1" applyBorder="1" applyAlignment="1">
      <alignment horizontal="left" vertical="top" wrapText="1"/>
    </xf>
    <xf numFmtId="164" fontId="13" fillId="0" borderId="5" xfId="0" applyNumberFormat="1" applyFont="1" applyBorder="1" applyAlignment="1">
      <alignment horizontal="left" vertical="top" wrapText="1"/>
    </xf>
    <xf numFmtId="164" fontId="13" fillId="0" borderId="4" xfId="0" applyNumberFormat="1" applyFont="1" applyBorder="1" applyAlignment="1">
      <alignment horizontal="left" vertical="top" wrapText="1"/>
    </xf>
    <xf numFmtId="164" fontId="12" fillId="0" borderId="5" xfId="0" applyNumberFormat="1" applyFont="1" applyFill="1" applyBorder="1" applyAlignment="1">
      <alignment horizontal="left"/>
    </xf>
    <xf numFmtId="164" fontId="12" fillId="0" borderId="4" xfId="0" applyNumberFormat="1" applyFont="1" applyFill="1" applyBorder="1" applyAlignment="1">
      <alignment horizontal="left"/>
    </xf>
    <xf numFmtId="0" fontId="12" fillId="0" borderId="0" xfId="0" applyFont="1" applyAlignment="1">
      <alignment horizontal="left"/>
    </xf>
    <xf numFmtId="164" fontId="21" fillId="0" borderId="0" xfId="0" applyNumberFormat="1" applyFont="1" applyBorder="1" applyAlignment="1" applyProtection="1">
      <alignment horizontal="center"/>
    </xf>
    <xf numFmtId="164" fontId="12" fillId="0" borderId="5" xfId="0" applyNumberFormat="1" applyFont="1" applyBorder="1" applyAlignment="1">
      <alignment horizontal="left" wrapText="1"/>
    </xf>
    <xf numFmtId="164" fontId="6" fillId="0" borderId="6" xfId="0" applyNumberFormat="1" applyFont="1" applyBorder="1" applyAlignment="1">
      <alignment horizontal="left" wrapText="1"/>
    </xf>
    <xf numFmtId="164" fontId="6" fillId="0" borderId="4" xfId="0" applyNumberFormat="1" applyFont="1" applyBorder="1" applyAlignment="1">
      <alignment horizontal="left" wrapText="1"/>
    </xf>
    <xf numFmtId="164" fontId="12" fillId="0" borderId="6" xfId="0" applyNumberFormat="1" applyFont="1" applyBorder="1" applyAlignment="1">
      <alignment horizontal="left" wrapText="1"/>
    </xf>
    <xf numFmtId="164" fontId="12" fillId="0" borderId="4" xfId="0" applyNumberFormat="1" applyFont="1" applyBorder="1" applyAlignment="1">
      <alignment horizontal="left" wrapText="1"/>
    </xf>
    <xf numFmtId="0" fontId="12" fillId="0" borderId="5" xfId="0" applyFont="1" applyBorder="1" applyAlignment="1">
      <alignment horizontal="left"/>
    </xf>
    <xf numFmtId="0" fontId="12" fillId="0" borderId="6" xfId="0" applyFont="1" applyBorder="1" applyAlignment="1">
      <alignment horizontal="left"/>
    </xf>
    <xf numFmtId="0" fontId="12" fillId="0" borderId="4" xfId="0" applyFont="1" applyBorder="1" applyAlignment="1">
      <alignment horizontal="left"/>
    </xf>
    <xf numFmtId="164" fontId="6" fillId="0" borderId="5" xfId="0" applyNumberFormat="1" applyFont="1" applyBorder="1" applyAlignment="1">
      <alignment horizontal="left" wrapText="1"/>
    </xf>
    <xf numFmtId="164" fontId="6" fillId="0" borderId="5" xfId="0" applyNumberFormat="1" applyFont="1" applyBorder="1" applyAlignment="1" applyProtection="1">
      <alignment horizontal="left" wrapText="1"/>
    </xf>
    <xf numFmtId="164" fontId="6" fillId="0" borderId="6" xfId="0" applyNumberFormat="1" applyFont="1" applyBorder="1" applyAlignment="1" applyProtection="1">
      <alignment horizontal="left" wrapText="1"/>
    </xf>
    <xf numFmtId="0" fontId="6" fillId="0" borderId="29" xfId="0" applyFont="1" applyBorder="1" applyAlignment="1">
      <alignment horizontal="center" vertical="center" wrapText="1"/>
    </xf>
    <xf numFmtId="0" fontId="6" fillId="0" borderId="10" xfId="0" applyFont="1" applyBorder="1" applyAlignment="1">
      <alignment horizontal="center" vertical="center" wrapText="1"/>
    </xf>
    <xf numFmtId="164" fontId="8" fillId="0" borderId="0" xfId="0" applyNumberFormat="1" applyFont="1" applyBorder="1" applyAlignment="1">
      <alignment horizontal="center" wrapText="1"/>
    </xf>
    <xf numFmtId="49" fontId="17" fillId="0" borderId="5" xfId="0" applyNumberFormat="1" applyFont="1" applyBorder="1" applyAlignment="1">
      <alignment horizontal="center"/>
    </xf>
    <xf numFmtId="0" fontId="17" fillId="0" borderId="6" xfId="0" applyNumberFormat="1" applyFont="1" applyBorder="1" applyAlignment="1">
      <alignment horizontal="center"/>
    </xf>
    <xf numFmtId="0" fontId="17" fillId="0" borderId="4" xfId="0" applyNumberFormat="1" applyFont="1" applyBorder="1" applyAlignment="1">
      <alignment horizontal="center"/>
    </xf>
    <xf numFmtId="0" fontId="20" fillId="0" borderId="57" xfId="0" applyFont="1" applyBorder="1" applyAlignment="1">
      <alignment horizontal="center" wrapText="1"/>
    </xf>
    <xf numFmtId="0" fontId="20" fillId="0" borderId="10" xfId="0" applyFont="1" applyBorder="1" applyAlignment="1">
      <alignment horizontal="center" wrapText="1"/>
    </xf>
    <xf numFmtId="0" fontId="24" fillId="0" borderId="0" xfId="0" applyFont="1" applyAlignment="1">
      <alignment horizontal="left" wrapText="1"/>
    </xf>
    <xf numFmtId="0" fontId="11" fillId="0" borderId="57" xfId="0" applyFont="1" applyBorder="1" applyAlignment="1">
      <alignment horizontal="left" vertical="top" wrapText="1"/>
    </xf>
    <xf numFmtId="0" fontId="21" fillId="0" borderId="13" xfId="0" applyFont="1" applyBorder="1" applyAlignment="1">
      <alignment horizontal="left" vertical="top" wrapText="1"/>
    </xf>
    <xf numFmtId="0" fontId="21" fillId="0" borderId="58" xfId="0" applyFont="1" applyBorder="1" applyAlignment="1">
      <alignment horizontal="left" vertical="top" wrapText="1"/>
    </xf>
    <xf numFmtId="0" fontId="11" fillId="0" borderId="59" xfId="0" applyFont="1" applyBorder="1" applyAlignment="1" applyProtection="1">
      <alignment horizontal="left" wrapText="1"/>
      <protection locked="0"/>
    </xf>
    <xf numFmtId="0" fontId="21" fillId="0" borderId="34" xfId="0" applyFont="1" applyBorder="1" applyAlignment="1" applyProtection="1">
      <alignment horizontal="left" wrapText="1"/>
      <protection locked="0"/>
    </xf>
    <xf numFmtId="0" fontId="21" fillId="0" borderId="60" xfId="0" applyFont="1" applyBorder="1" applyAlignment="1" applyProtection="1">
      <alignment horizontal="left" wrapText="1"/>
      <protection locked="0"/>
    </xf>
    <xf numFmtId="0" fontId="21" fillId="0" borderId="0" xfId="0" applyFont="1" applyBorder="1" applyAlignment="1">
      <alignment horizontal="left" wrapText="1"/>
    </xf>
    <xf numFmtId="49" fontId="12" fillId="0" borderId="0" xfId="0" applyNumberFormat="1" applyFont="1" applyAlignment="1">
      <alignment horizontal="center"/>
    </xf>
    <xf numFmtId="0" fontId="12" fillId="0" borderId="0" xfId="0" applyFont="1" applyAlignment="1">
      <alignment horizontal="center"/>
    </xf>
    <xf numFmtId="0" fontId="21" fillId="0" borderId="0" xfId="0" applyFont="1" applyAlignment="1">
      <alignment horizontal="left" vertical="top" wrapText="1"/>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3"/>
  <sheetViews>
    <sheetView showWhiteSpace="0" view="pageLayout" zoomScaleNormal="100" workbookViewId="0">
      <selection activeCell="C18" sqref="C18:L18"/>
    </sheetView>
  </sheetViews>
  <sheetFormatPr defaultRowHeight="12.75" x14ac:dyDescent="0.2"/>
  <cols>
    <col min="1" max="1" width="1" customWidth="1"/>
    <col min="2" max="2" width="1.5703125" customWidth="1"/>
    <col min="3" max="5" width="9.140625" style="1" customWidth="1"/>
    <col min="6" max="6" width="20.140625" style="1" customWidth="1"/>
    <col min="7" max="7" width="10.42578125" style="1" customWidth="1"/>
    <col min="8" max="8" width="11.42578125" style="1" customWidth="1"/>
    <col min="9" max="10" width="5.140625" style="1" customWidth="1"/>
    <col min="11" max="11" width="2.5703125" style="1" customWidth="1"/>
    <col min="12" max="12" width="14" style="1" customWidth="1"/>
    <col min="13" max="13" width="7.140625" customWidth="1"/>
  </cols>
  <sheetData>
    <row r="1" spans="1:14" ht="6" customHeight="1" x14ac:dyDescent="0.2">
      <c r="A1" s="11"/>
      <c r="B1" s="33"/>
      <c r="C1" s="33"/>
      <c r="D1" s="33"/>
      <c r="E1" s="33"/>
      <c r="F1" s="33"/>
      <c r="G1" s="33"/>
      <c r="H1" s="33"/>
      <c r="I1" s="33"/>
      <c r="J1" s="33"/>
      <c r="K1" s="33"/>
      <c r="L1" s="33"/>
      <c r="M1" s="33"/>
    </row>
    <row r="2" spans="1:14" ht="15.75" x14ac:dyDescent="0.25">
      <c r="A2" s="11"/>
      <c r="B2" s="329" t="s">
        <v>149</v>
      </c>
      <c r="C2" s="329"/>
      <c r="D2" s="329"/>
      <c r="E2" s="329"/>
      <c r="F2" s="329"/>
      <c r="G2" s="329"/>
      <c r="H2" s="329"/>
      <c r="I2" s="329"/>
      <c r="J2" s="329"/>
      <c r="K2" s="329"/>
      <c r="L2" s="329"/>
      <c r="M2" s="33"/>
      <c r="N2" s="324" t="s">
        <v>2</v>
      </c>
    </row>
    <row r="3" spans="1:14" ht="15.75" x14ac:dyDescent="0.25">
      <c r="A3" s="11"/>
      <c r="B3" s="329" t="s">
        <v>145</v>
      </c>
      <c r="C3" s="329"/>
      <c r="D3" s="329"/>
      <c r="E3" s="329"/>
      <c r="F3" s="329"/>
      <c r="G3" s="329"/>
      <c r="H3" s="329"/>
      <c r="I3" s="329"/>
      <c r="J3" s="329"/>
      <c r="K3" s="329"/>
      <c r="L3" s="329"/>
      <c r="M3" s="33"/>
      <c r="N3" s="325"/>
    </row>
    <row r="4" spans="1:14" ht="15.75" x14ac:dyDescent="0.25">
      <c r="A4" s="11"/>
      <c r="B4" s="329" t="s">
        <v>34</v>
      </c>
      <c r="C4" s="329"/>
      <c r="D4" s="329"/>
      <c r="E4" s="329"/>
      <c r="F4" s="329"/>
      <c r="G4" s="329"/>
      <c r="H4" s="329"/>
      <c r="I4" s="329"/>
      <c r="J4" s="329"/>
      <c r="K4" s="329"/>
      <c r="L4" s="329"/>
      <c r="M4" s="33"/>
    </row>
    <row r="5" spans="1:14" ht="6.75" customHeight="1" x14ac:dyDescent="0.2">
      <c r="A5" s="11"/>
      <c r="B5" s="27"/>
      <c r="C5" s="27"/>
      <c r="D5" s="27"/>
      <c r="E5" s="27"/>
      <c r="F5" s="27"/>
      <c r="G5" s="27"/>
      <c r="H5" s="27"/>
      <c r="I5" s="27"/>
      <c r="J5" s="27"/>
      <c r="K5" s="27"/>
      <c r="L5" s="27"/>
      <c r="M5" s="33"/>
    </row>
    <row r="6" spans="1:14" ht="26.45" customHeight="1" x14ac:dyDescent="0.3">
      <c r="A6" s="11"/>
      <c r="B6" s="326" t="s">
        <v>3</v>
      </c>
      <c r="C6" s="330"/>
      <c r="D6" s="330"/>
      <c r="E6" s="330"/>
      <c r="F6" s="330"/>
      <c r="G6" s="330"/>
      <c r="H6" s="330"/>
      <c r="I6" s="330"/>
      <c r="J6" s="330"/>
      <c r="K6" s="330"/>
      <c r="L6" s="330"/>
      <c r="M6" s="33"/>
    </row>
    <row r="7" spans="1:14" ht="10.5" customHeight="1" x14ac:dyDescent="0.25">
      <c r="A7" s="11"/>
      <c r="B7" s="31"/>
      <c r="C7" s="31"/>
      <c r="D7" s="31"/>
      <c r="E7" s="31"/>
      <c r="F7" s="31"/>
      <c r="G7" s="31"/>
      <c r="H7" s="31"/>
      <c r="I7" s="31"/>
      <c r="J7" s="31"/>
      <c r="K7" s="31"/>
      <c r="L7" s="31"/>
      <c r="M7" s="33"/>
    </row>
    <row r="8" spans="1:14" s="22" customFormat="1" ht="22.7" customHeight="1" x14ac:dyDescent="0.3">
      <c r="A8" s="21"/>
      <c r="B8" s="326" t="s">
        <v>146</v>
      </c>
      <c r="C8" s="326"/>
      <c r="D8" s="326"/>
      <c r="E8" s="326"/>
      <c r="F8" s="326"/>
      <c r="G8" s="326"/>
      <c r="H8" s="326"/>
      <c r="I8" s="326"/>
      <c r="J8" s="326"/>
      <c r="K8" s="326"/>
      <c r="L8" s="326"/>
      <c r="M8" s="34"/>
    </row>
    <row r="9" spans="1:14" ht="8.4499999999999993" customHeight="1" x14ac:dyDescent="0.2">
      <c r="A9" s="11"/>
      <c r="B9" s="27"/>
      <c r="C9" s="27"/>
      <c r="D9" s="27"/>
      <c r="E9" s="27"/>
      <c r="F9" s="27"/>
      <c r="G9" s="27"/>
      <c r="H9" s="27"/>
      <c r="I9" s="27"/>
      <c r="J9" s="27"/>
      <c r="K9" s="27"/>
      <c r="L9" s="27"/>
      <c r="M9" s="33"/>
    </row>
    <row r="10" spans="1:14" s="24" customFormat="1" ht="30.2" customHeight="1" x14ac:dyDescent="0.25">
      <c r="A10" s="23"/>
      <c r="B10" s="28"/>
      <c r="C10" s="327"/>
      <c r="D10" s="328"/>
      <c r="E10" s="328"/>
      <c r="F10" s="328"/>
      <c r="G10" s="328"/>
      <c r="H10" s="328"/>
      <c r="I10" s="328"/>
      <c r="J10" s="328"/>
      <c r="K10" s="328"/>
      <c r="L10" s="35" t="s">
        <v>135</v>
      </c>
      <c r="M10" s="36"/>
    </row>
    <row r="11" spans="1:14" s="24" customFormat="1" ht="7.5" customHeight="1" x14ac:dyDescent="0.2">
      <c r="A11" s="23"/>
      <c r="B11" s="29"/>
      <c r="C11" s="29"/>
      <c r="D11" s="29"/>
      <c r="E11" s="29"/>
      <c r="F11" s="29"/>
      <c r="G11" s="29"/>
      <c r="H11" s="29"/>
      <c r="I11" s="29"/>
      <c r="J11" s="29"/>
      <c r="K11" s="29"/>
      <c r="L11" s="29"/>
      <c r="M11" s="36"/>
    </row>
    <row r="12" spans="1:14" s="24" customFormat="1" ht="21.75" customHeight="1" x14ac:dyDescent="0.3">
      <c r="A12" s="23"/>
      <c r="B12" s="326" t="s">
        <v>147</v>
      </c>
      <c r="C12" s="326"/>
      <c r="D12" s="326"/>
      <c r="E12" s="326"/>
      <c r="F12" s="326"/>
      <c r="G12" s="326"/>
      <c r="H12" s="326"/>
      <c r="I12" s="326"/>
      <c r="J12" s="326"/>
      <c r="K12" s="326"/>
      <c r="L12" s="326"/>
      <c r="M12" s="36"/>
    </row>
    <row r="13" spans="1:14" s="24" customFormat="1" ht="20.25" customHeight="1" x14ac:dyDescent="0.3">
      <c r="A13" s="23"/>
      <c r="B13" s="323" t="s">
        <v>203</v>
      </c>
      <c r="C13" s="323"/>
      <c r="D13" s="323"/>
      <c r="E13" s="323"/>
      <c r="F13" s="323"/>
      <c r="G13" s="323"/>
      <c r="H13" s="323"/>
      <c r="I13" s="323"/>
      <c r="J13" s="323"/>
      <c r="K13" s="323"/>
      <c r="L13" s="323"/>
      <c r="M13" s="36"/>
    </row>
    <row r="14" spans="1:14" ht="3.2" customHeight="1" x14ac:dyDescent="0.2">
      <c r="A14" s="11"/>
      <c r="B14" s="27"/>
      <c r="C14" s="27"/>
      <c r="D14" s="27"/>
      <c r="E14" s="27"/>
      <c r="F14" s="27"/>
      <c r="G14" s="27"/>
      <c r="H14" s="27"/>
      <c r="I14" s="27"/>
      <c r="J14" s="27"/>
      <c r="K14" s="27"/>
      <c r="L14" s="27"/>
      <c r="M14" s="33"/>
    </row>
    <row r="15" spans="1:14" ht="30.2" customHeight="1" x14ac:dyDescent="0.25">
      <c r="A15" s="11"/>
      <c r="B15" s="30"/>
      <c r="C15" s="304"/>
      <c r="D15" s="305"/>
      <c r="E15" s="305"/>
      <c r="F15" s="305"/>
      <c r="G15" s="259" t="s">
        <v>144</v>
      </c>
      <c r="H15" s="260" t="s">
        <v>143</v>
      </c>
      <c r="I15" s="321"/>
      <c r="J15" s="321"/>
      <c r="K15" s="321"/>
      <c r="L15" s="321"/>
      <c r="M15" s="33"/>
    </row>
    <row r="16" spans="1:14" ht="14.25" x14ac:dyDescent="0.2">
      <c r="A16" s="11"/>
      <c r="B16" s="27"/>
      <c r="C16" s="27"/>
      <c r="D16" s="27"/>
      <c r="E16" s="27"/>
      <c r="F16" s="27"/>
      <c r="G16" s="27"/>
      <c r="H16" s="27"/>
      <c r="I16" s="27"/>
      <c r="J16" s="27"/>
      <c r="K16" s="27"/>
      <c r="L16" s="27"/>
      <c r="M16" s="33"/>
    </row>
    <row r="17" spans="1:13" ht="30.2" customHeight="1" x14ac:dyDescent="0.25">
      <c r="A17" s="11"/>
      <c r="B17" s="27"/>
      <c r="C17" s="322" t="s">
        <v>160</v>
      </c>
      <c r="D17" s="322"/>
      <c r="E17" s="322"/>
      <c r="F17" s="322"/>
      <c r="G17" s="37"/>
      <c r="H17" s="304"/>
      <c r="I17" s="305"/>
      <c r="J17" s="305"/>
      <c r="K17" s="305"/>
      <c r="L17" s="306"/>
      <c r="M17" s="33"/>
    </row>
    <row r="18" spans="1:13" ht="30.75" customHeight="1" x14ac:dyDescent="0.2">
      <c r="A18" s="11"/>
      <c r="B18" s="27"/>
      <c r="C18" s="316"/>
      <c r="D18" s="316"/>
      <c r="E18" s="316"/>
      <c r="F18" s="316"/>
      <c r="G18" s="316"/>
      <c r="H18" s="316"/>
      <c r="I18" s="316"/>
      <c r="J18" s="316"/>
      <c r="K18" s="316"/>
      <c r="L18" s="316"/>
      <c r="M18" s="33"/>
    </row>
    <row r="19" spans="1:13" s="20" customFormat="1" ht="30.75" customHeight="1" x14ac:dyDescent="0.2">
      <c r="A19" s="25"/>
      <c r="B19" s="26"/>
      <c r="C19" s="314" t="s">
        <v>159</v>
      </c>
      <c r="D19" s="314"/>
      <c r="E19" s="314"/>
      <c r="F19" s="314"/>
      <c r="G19" s="314"/>
      <c r="H19" s="314"/>
      <c r="I19" s="314"/>
      <c r="J19" s="314"/>
      <c r="K19" s="315"/>
      <c r="L19" s="38"/>
      <c r="M19" s="39"/>
    </row>
    <row r="20" spans="1:13" ht="60.75" customHeight="1" x14ac:dyDescent="0.2">
      <c r="A20" s="11"/>
      <c r="B20" s="27"/>
      <c r="C20" s="314" t="s">
        <v>170</v>
      </c>
      <c r="D20" s="314"/>
      <c r="E20" s="314"/>
      <c r="F20" s="314"/>
      <c r="G20" s="314"/>
      <c r="H20" s="314"/>
      <c r="I20" s="314"/>
      <c r="J20" s="314"/>
      <c r="K20" s="314"/>
      <c r="L20" s="314"/>
      <c r="M20" s="33"/>
    </row>
    <row r="21" spans="1:13" ht="14.25" x14ac:dyDescent="0.2">
      <c r="A21" s="11"/>
      <c r="B21" s="317" t="s">
        <v>9</v>
      </c>
      <c r="C21" s="317"/>
      <c r="D21" s="317"/>
      <c r="E21" s="317"/>
      <c r="F21" s="317"/>
      <c r="G21" s="317"/>
      <c r="H21" s="317"/>
      <c r="I21" s="317"/>
      <c r="J21" s="317"/>
      <c r="K21" s="317"/>
      <c r="L21" s="317"/>
      <c r="M21" s="33"/>
    </row>
    <row r="22" spans="1:13" ht="6" customHeight="1" x14ac:dyDescent="0.2">
      <c r="A22" s="11"/>
      <c r="B22" s="27"/>
      <c r="C22" s="27"/>
      <c r="D22" s="27"/>
      <c r="E22" s="27"/>
      <c r="F22" s="27"/>
      <c r="G22" s="27"/>
      <c r="H22" s="27"/>
      <c r="I22" s="27"/>
      <c r="J22" s="27"/>
      <c r="K22" s="27"/>
      <c r="L22" s="27"/>
      <c r="M22" s="33"/>
    </row>
    <row r="23" spans="1:13" ht="30.2" customHeight="1" x14ac:dyDescent="0.2">
      <c r="A23" s="11"/>
      <c r="B23" s="27"/>
      <c r="C23" s="318"/>
      <c r="D23" s="319"/>
      <c r="E23" s="319"/>
      <c r="F23" s="319"/>
      <c r="G23" s="319"/>
      <c r="H23" s="319"/>
      <c r="I23" s="319"/>
      <c r="J23" s="319"/>
      <c r="K23" s="319"/>
      <c r="L23" s="320"/>
      <c r="M23" s="33"/>
    </row>
    <row r="24" spans="1:13" ht="30.2" customHeight="1" x14ac:dyDescent="0.2">
      <c r="A24" s="11"/>
      <c r="B24" s="27"/>
      <c r="C24" s="308"/>
      <c r="D24" s="309"/>
      <c r="E24" s="309"/>
      <c r="F24" s="309"/>
      <c r="G24" s="309"/>
      <c r="H24" s="309"/>
      <c r="I24" s="309"/>
      <c r="J24" s="309"/>
      <c r="K24" s="309"/>
      <c r="L24" s="310"/>
      <c r="M24" s="33"/>
    </row>
    <row r="25" spans="1:13" ht="30.2" customHeight="1" x14ac:dyDescent="0.2">
      <c r="A25" s="11"/>
      <c r="B25" s="27"/>
      <c r="C25" s="308"/>
      <c r="D25" s="309"/>
      <c r="E25" s="309"/>
      <c r="F25" s="309"/>
      <c r="G25" s="309"/>
      <c r="H25" s="309"/>
      <c r="I25" s="309"/>
      <c r="J25" s="309"/>
      <c r="K25" s="309"/>
      <c r="L25" s="310"/>
      <c r="M25" s="33"/>
    </row>
    <row r="26" spans="1:13" ht="30.2" customHeight="1" x14ac:dyDescent="0.2">
      <c r="A26" s="11"/>
      <c r="B26" s="27"/>
      <c r="C26" s="308"/>
      <c r="D26" s="309"/>
      <c r="E26" s="309"/>
      <c r="F26" s="309"/>
      <c r="G26" s="309"/>
      <c r="H26" s="309"/>
      <c r="I26" s="309"/>
      <c r="J26" s="309"/>
      <c r="K26" s="309"/>
      <c r="L26" s="310"/>
      <c r="M26" s="33"/>
    </row>
    <row r="27" spans="1:13" ht="30.2" customHeight="1" x14ac:dyDescent="0.2">
      <c r="A27" s="11"/>
      <c r="B27" s="27"/>
      <c r="C27" s="308"/>
      <c r="D27" s="309"/>
      <c r="E27" s="309"/>
      <c r="F27" s="309"/>
      <c r="G27" s="309"/>
      <c r="H27" s="309"/>
      <c r="I27" s="309"/>
      <c r="J27" s="309"/>
      <c r="K27" s="309"/>
      <c r="L27" s="310"/>
      <c r="M27" s="33"/>
    </row>
    <row r="28" spans="1:13" ht="30.2" customHeight="1" x14ac:dyDescent="0.2">
      <c r="A28" s="11"/>
      <c r="B28" s="27"/>
      <c r="C28" s="311"/>
      <c r="D28" s="312"/>
      <c r="E28" s="312"/>
      <c r="F28" s="312"/>
      <c r="G28" s="312"/>
      <c r="H28" s="312"/>
      <c r="I28" s="312"/>
      <c r="J28" s="312"/>
      <c r="K28" s="312"/>
      <c r="L28" s="313"/>
      <c r="M28" s="33"/>
    </row>
    <row r="29" spans="1:13" ht="14.25" x14ac:dyDescent="0.2">
      <c r="A29" s="11"/>
      <c r="B29" s="27"/>
      <c r="C29" s="27"/>
      <c r="D29" s="27"/>
      <c r="E29" s="27"/>
      <c r="F29" s="27"/>
      <c r="G29" s="27"/>
      <c r="H29" s="27"/>
      <c r="I29" s="27"/>
      <c r="J29" s="27"/>
      <c r="K29" s="27"/>
      <c r="L29" s="27"/>
      <c r="M29" s="33"/>
    </row>
    <row r="30" spans="1:13" ht="23.25" customHeight="1" x14ac:dyDescent="0.2">
      <c r="A30" s="11"/>
      <c r="B30" s="317" t="s">
        <v>4</v>
      </c>
      <c r="C30" s="317"/>
      <c r="D30" s="317"/>
      <c r="E30" s="317"/>
      <c r="F30" s="317"/>
      <c r="G30" s="317"/>
      <c r="H30" s="317"/>
      <c r="I30" s="317"/>
      <c r="J30" s="317"/>
      <c r="K30" s="317"/>
      <c r="L30" s="317"/>
      <c r="M30" s="33"/>
    </row>
    <row r="31" spans="1:13" ht="30.2" customHeight="1" x14ac:dyDescent="0.2">
      <c r="A31" s="11"/>
      <c r="B31" s="27"/>
      <c r="C31" s="318"/>
      <c r="D31" s="319"/>
      <c r="E31" s="319"/>
      <c r="F31" s="319"/>
      <c r="G31" s="319"/>
      <c r="H31" s="319"/>
      <c r="I31" s="319"/>
      <c r="J31" s="319"/>
      <c r="K31" s="319"/>
      <c r="L31" s="320"/>
      <c r="M31" s="33"/>
    </row>
    <row r="32" spans="1:13" ht="30.2" customHeight="1" x14ac:dyDescent="0.2">
      <c r="A32" s="11"/>
      <c r="B32" s="27"/>
      <c r="C32" s="308"/>
      <c r="D32" s="309"/>
      <c r="E32" s="309"/>
      <c r="F32" s="309"/>
      <c r="G32" s="309"/>
      <c r="H32" s="309"/>
      <c r="I32" s="309"/>
      <c r="J32" s="309"/>
      <c r="K32" s="309"/>
      <c r="L32" s="310"/>
      <c r="M32" s="33"/>
    </row>
    <row r="33" spans="1:13" ht="30.2" customHeight="1" x14ac:dyDescent="0.2">
      <c r="A33" s="11"/>
      <c r="B33" s="27"/>
      <c r="C33" s="308"/>
      <c r="D33" s="309"/>
      <c r="E33" s="309"/>
      <c r="F33" s="309"/>
      <c r="G33" s="309"/>
      <c r="H33" s="309"/>
      <c r="I33" s="309"/>
      <c r="J33" s="309"/>
      <c r="K33" s="309"/>
      <c r="L33" s="310"/>
      <c r="M33" s="33"/>
    </row>
    <row r="34" spans="1:13" ht="30.2" customHeight="1" x14ac:dyDescent="0.2">
      <c r="A34" s="11"/>
      <c r="B34" s="27"/>
      <c r="C34" s="308"/>
      <c r="D34" s="309"/>
      <c r="E34" s="309"/>
      <c r="F34" s="309"/>
      <c r="G34" s="309"/>
      <c r="H34" s="309"/>
      <c r="I34" s="309"/>
      <c r="J34" s="309"/>
      <c r="K34" s="309"/>
      <c r="L34" s="310"/>
      <c r="M34" s="33"/>
    </row>
    <row r="35" spans="1:13" ht="30.2" customHeight="1" x14ac:dyDescent="0.2">
      <c r="A35" s="11"/>
      <c r="B35" s="27"/>
      <c r="C35" s="308"/>
      <c r="D35" s="309"/>
      <c r="E35" s="309"/>
      <c r="F35" s="309"/>
      <c r="G35" s="309"/>
      <c r="H35" s="309"/>
      <c r="I35" s="309"/>
      <c r="J35" s="309"/>
      <c r="K35" s="309"/>
      <c r="L35" s="310"/>
      <c r="M35" s="33"/>
    </row>
    <row r="36" spans="1:13" ht="30.2" customHeight="1" x14ac:dyDescent="0.2">
      <c r="A36" s="11"/>
      <c r="B36" s="27"/>
      <c r="C36" s="311"/>
      <c r="D36" s="312"/>
      <c r="E36" s="312"/>
      <c r="F36" s="312"/>
      <c r="G36" s="312"/>
      <c r="H36" s="312"/>
      <c r="I36" s="312"/>
      <c r="J36" s="312"/>
      <c r="K36" s="312"/>
      <c r="L36" s="313"/>
      <c r="M36" s="33"/>
    </row>
    <row r="37" spans="1:13" ht="3.75" customHeight="1" x14ac:dyDescent="0.2">
      <c r="A37" s="11"/>
      <c r="B37" s="27"/>
      <c r="C37" s="27"/>
      <c r="D37" s="27"/>
      <c r="E37" s="27"/>
      <c r="F37" s="27"/>
      <c r="G37" s="27"/>
      <c r="H37" s="27"/>
      <c r="I37" s="27"/>
      <c r="J37" s="27"/>
      <c r="K37" s="27"/>
      <c r="L37" s="27"/>
      <c r="M37" s="33"/>
    </row>
    <row r="38" spans="1:13" ht="14.25" x14ac:dyDescent="0.2">
      <c r="A38" s="11"/>
      <c r="B38" s="317" t="s">
        <v>148</v>
      </c>
      <c r="C38" s="317"/>
      <c r="D38" s="317"/>
      <c r="E38" s="317"/>
      <c r="F38" s="317"/>
      <c r="G38" s="317"/>
      <c r="H38" s="317"/>
      <c r="I38" s="317"/>
      <c r="J38" s="317"/>
      <c r="K38" s="317"/>
      <c r="L38" s="317"/>
      <c r="M38" s="33"/>
    </row>
    <row r="39" spans="1:13" ht="6.75" customHeight="1" x14ac:dyDescent="0.2">
      <c r="A39" s="11"/>
      <c r="B39" s="27"/>
      <c r="C39" s="27"/>
      <c r="D39" s="27"/>
      <c r="E39" s="27"/>
      <c r="F39" s="27"/>
      <c r="G39" s="27"/>
      <c r="H39" s="27"/>
      <c r="I39" s="27"/>
      <c r="J39" s="27"/>
      <c r="K39" s="27"/>
      <c r="L39" s="27"/>
      <c r="M39" s="33"/>
    </row>
    <row r="40" spans="1:13" ht="30.2" customHeight="1" x14ac:dyDescent="0.2">
      <c r="A40" s="11"/>
      <c r="B40" s="27"/>
      <c r="C40" s="304"/>
      <c r="D40" s="305"/>
      <c r="E40" s="305"/>
      <c r="F40" s="305"/>
      <c r="G40" s="305"/>
      <c r="H40" s="305"/>
      <c r="I40" s="305"/>
      <c r="J40" s="305"/>
      <c r="K40" s="305"/>
      <c r="L40" s="306"/>
      <c r="M40" s="33"/>
    </row>
    <row r="41" spans="1:13" ht="6" customHeight="1" x14ac:dyDescent="0.2">
      <c r="A41" s="11"/>
      <c r="B41" s="11"/>
      <c r="C41" s="9"/>
      <c r="D41" s="9"/>
      <c r="E41" s="9"/>
      <c r="F41" s="9"/>
      <c r="G41" s="9"/>
      <c r="H41" s="9"/>
      <c r="I41" s="9"/>
      <c r="J41" s="9"/>
      <c r="K41" s="9"/>
      <c r="L41" s="9"/>
      <c r="M41" s="11"/>
    </row>
    <row r="43" spans="1:13" x14ac:dyDescent="0.2">
      <c r="B43" s="307"/>
      <c r="C43" s="307"/>
      <c r="D43" s="307"/>
      <c r="E43" s="307"/>
      <c r="F43" s="307"/>
      <c r="G43" s="307"/>
      <c r="H43" s="307"/>
      <c r="I43" s="307"/>
      <c r="J43" s="307"/>
      <c r="K43" s="307"/>
      <c r="L43" s="307"/>
    </row>
  </sheetData>
  <mergeCells count="33">
    <mergeCell ref="N2:N3"/>
    <mergeCell ref="B8:L8"/>
    <mergeCell ref="C10:K10"/>
    <mergeCell ref="B12:L12"/>
    <mergeCell ref="B2:L2"/>
    <mergeCell ref="B3:L3"/>
    <mergeCell ref="B4:L4"/>
    <mergeCell ref="B6:L6"/>
    <mergeCell ref="C15:F15"/>
    <mergeCell ref="I15:L15"/>
    <mergeCell ref="C17:F17"/>
    <mergeCell ref="H17:L17"/>
    <mergeCell ref="B13:L13"/>
    <mergeCell ref="C19:K19"/>
    <mergeCell ref="C18:L18"/>
    <mergeCell ref="C36:L36"/>
    <mergeCell ref="B38:L38"/>
    <mergeCell ref="B21:L21"/>
    <mergeCell ref="C23:L23"/>
    <mergeCell ref="B30:L30"/>
    <mergeCell ref="C31:L31"/>
    <mergeCell ref="C32:L32"/>
    <mergeCell ref="C33:L33"/>
    <mergeCell ref="C20:L20"/>
    <mergeCell ref="C40:L40"/>
    <mergeCell ref="B43:L43"/>
    <mergeCell ref="C24:L24"/>
    <mergeCell ref="C25:L25"/>
    <mergeCell ref="C26:L26"/>
    <mergeCell ref="C27:L27"/>
    <mergeCell ref="C28:L28"/>
    <mergeCell ref="C34:L34"/>
    <mergeCell ref="C35:L35"/>
  </mergeCells>
  <phoneticPr fontId="2" type="noConversion"/>
  <pageMargins left="0.78740157480314965" right="0.15748031496062992" top="0.31496062992125984" bottom="0.39370078740157483" header="0.15748031496062992" footer="0.19685039370078741"/>
  <pageSetup paperSize="9" scale="82" orientation="portrait" r:id="rId1"/>
  <headerFooter alignWithMargins="0">
    <oddFooter>&amp;L&amp;8&amp;F&amp;C&amp;8&amp;P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2"/>
  <sheetViews>
    <sheetView showZeros="0" view="pageLayout" topLeftCell="A25" zoomScaleNormal="100" workbookViewId="0">
      <selection activeCell="E18" sqref="E18"/>
    </sheetView>
  </sheetViews>
  <sheetFormatPr defaultColWidth="9.140625" defaultRowHeight="12.75" x14ac:dyDescent="0.2"/>
  <cols>
    <col min="1" max="1" width="1.42578125" style="2" customWidth="1"/>
    <col min="2" max="2" width="0.85546875" style="2" customWidth="1"/>
    <col min="3" max="3" width="2.85546875" style="2" bestFit="1" customWidth="1"/>
    <col min="4" max="4" width="18" style="2" customWidth="1"/>
    <col min="5" max="5" width="12.5703125" style="2" customWidth="1"/>
    <col min="6" max="6" width="7" style="2" customWidth="1"/>
    <col min="7" max="9" width="10.42578125" style="2" customWidth="1"/>
    <col min="10" max="10" width="0.85546875" style="2" customWidth="1"/>
    <col min="11" max="11" width="12.140625" style="2" customWidth="1"/>
    <col min="12" max="12" width="4" style="2" bestFit="1" customWidth="1"/>
    <col min="13" max="13" width="0.85546875" style="2" customWidth="1"/>
    <col min="14" max="14" width="10.42578125" style="2" customWidth="1"/>
    <col min="15" max="15" width="4" style="2" bestFit="1" customWidth="1"/>
    <col min="16" max="16" width="0.85546875" style="2" customWidth="1"/>
    <col min="17" max="18" width="6.42578125" style="2" customWidth="1"/>
    <col min="19" max="19" width="7" style="2" customWidth="1"/>
    <col min="20" max="20" width="9.85546875" style="2" bestFit="1" customWidth="1"/>
    <col min="21" max="16384" width="9.140625" style="2"/>
  </cols>
  <sheetData>
    <row r="1" spans="1:23" ht="25.5" customHeight="1" x14ac:dyDescent="0.2">
      <c r="A1" s="40"/>
      <c r="B1" s="41"/>
      <c r="C1" s="335" t="s">
        <v>204</v>
      </c>
      <c r="D1" s="335"/>
      <c r="E1" s="335"/>
      <c r="F1" s="335"/>
      <c r="G1" s="335"/>
      <c r="H1" s="335"/>
      <c r="I1" s="336">
        <f>+'P1 Front page'!C10</f>
        <v>0</v>
      </c>
      <c r="J1" s="337"/>
      <c r="K1" s="337"/>
      <c r="L1" s="337"/>
      <c r="M1" s="337"/>
      <c r="N1" s="42" t="s">
        <v>135</v>
      </c>
      <c r="O1" s="40"/>
      <c r="P1" s="41"/>
      <c r="Q1" s="43" t="s">
        <v>7</v>
      </c>
      <c r="R1" s="40"/>
      <c r="S1" s="40"/>
      <c r="T1" s="40"/>
      <c r="U1" s="40"/>
      <c r="V1" s="40"/>
      <c r="W1" s="40"/>
    </row>
    <row r="2" spans="1:23" ht="7.5" customHeight="1" x14ac:dyDescent="0.3">
      <c r="A2" s="40"/>
      <c r="B2" s="44"/>
      <c r="C2" s="45"/>
      <c r="D2" s="46"/>
      <c r="E2" s="46"/>
      <c r="F2" s="46"/>
      <c r="G2" s="46"/>
      <c r="H2" s="46"/>
      <c r="I2" s="47"/>
      <c r="J2" s="46"/>
      <c r="K2" s="46"/>
      <c r="L2" s="46"/>
      <c r="M2" s="46"/>
      <c r="N2" s="46"/>
      <c r="O2" s="46"/>
      <c r="P2" s="44"/>
      <c r="Q2" s="45"/>
      <c r="R2" s="40"/>
      <c r="S2" s="40"/>
      <c r="T2" s="40"/>
      <c r="U2" s="40"/>
      <c r="V2" s="40"/>
      <c r="W2" s="40"/>
    </row>
    <row r="3" spans="1:23" ht="4.7" customHeight="1" x14ac:dyDescent="0.25">
      <c r="A3" s="40"/>
      <c r="B3" s="44"/>
      <c r="C3" s="45"/>
      <c r="D3" s="45"/>
      <c r="E3" s="45"/>
      <c r="F3" s="45"/>
      <c r="G3" s="338" t="s">
        <v>139</v>
      </c>
      <c r="H3" s="338" t="s">
        <v>155</v>
      </c>
      <c r="I3" s="338" t="s">
        <v>156</v>
      </c>
      <c r="J3" s="48"/>
      <c r="K3" s="338" t="s">
        <v>164</v>
      </c>
      <c r="L3" s="32"/>
      <c r="M3" s="49"/>
      <c r="N3" s="338" t="s">
        <v>165</v>
      </c>
      <c r="O3" s="50"/>
      <c r="P3" s="44"/>
      <c r="Q3" s="45"/>
      <c r="R3" s="40"/>
      <c r="S3" s="40"/>
      <c r="T3" s="40"/>
      <c r="U3" s="40"/>
      <c r="V3" s="40"/>
      <c r="W3" s="40"/>
    </row>
    <row r="4" spans="1:23" ht="38.25" customHeight="1" x14ac:dyDescent="0.2">
      <c r="A4" s="40"/>
      <c r="B4" s="44"/>
      <c r="C4" s="45"/>
      <c r="D4" s="51" t="s">
        <v>76</v>
      </c>
      <c r="E4" s="45"/>
      <c r="F4" s="40"/>
      <c r="G4" s="338"/>
      <c r="H4" s="338"/>
      <c r="I4" s="338"/>
      <c r="J4" s="48"/>
      <c r="K4" s="338"/>
      <c r="L4" s="32"/>
      <c r="M4" s="32"/>
      <c r="N4" s="338"/>
      <c r="O4" s="52"/>
      <c r="P4" s="44"/>
      <c r="Q4" s="45"/>
      <c r="R4" s="40"/>
      <c r="S4" s="40"/>
      <c r="T4" s="40"/>
      <c r="U4" s="40"/>
      <c r="V4" s="40"/>
      <c r="W4" s="40"/>
    </row>
    <row r="5" spans="1:23" ht="18.75" customHeight="1" x14ac:dyDescent="0.2">
      <c r="A5" s="40"/>
      <c r="B5" s="44"/>
      <c r="C5" s="53" t="s">
        <v>46</v>
      </c>
      <c r="D5" s="54" t="s">
        <v>12</v>
      </c>
      <c r="E5" s="55"/>
      <c r="F5" s="56" t="s">
        <v>0</v>
      </c>
      <c r="G5" s="57" t="s">
        <v>1</v>
      </c>
      <c r="H5" s="57" t="s">
        <v>1</v>
      </c>
      <c r="I5" s="57" t="s">
        <v>1</v>
      </c>
      <c r="J5" s="57"/>
      <c r="K5" s="57" t="s">
        <v>1</v>
      </c>
      <c r="L5" s="57"/>
      <c r="M5" s="57"/>
      <c r="N5" s="57" t="s">
        <v>1</v>
      </c>
      <c r="O5" s="57"/>
      <c r="P5" s="44"/>
      <c r="Q5" s="45"/>
      <c r="R5" s="40"/>
      <c r="S5" s="40"/>
      <c r="T5" s="40"/>
      <c r="U5" s="40"/>
      <c r="V5" s="40"/>
      <c r="W5" s="40"/>
    </row>
    <row r="6" spans="1:23" ht="18.75" customHeight="1" x14ac:dyDescent="0.2">
      <c r="A6" s="40"/>
      <c r="B6" s="44"/>
      <c r="C6" s="53" t="s">
        <v>47</v>
      </c>
      <c r="D6" s="58" t="s">
        <v>5</v>
      </c>
      <c r="E6" s="59"/>
      <c r="F6" s="60"/>
      <c r="G6" s="60"/>
      <c r="H6" s="61"/>
      <c r="I6" s="60"/>
      <c r="J6" s="45"/>
      <c r="K6" s="51">
        <f t="shared" ref="K6:K11" si="0">SUM(G6:I6)</f>
        <v>0</v>
      </c>
      <c r="L6" s="62"/>
      <c r="M6" s="45"/>
      <c r="N6" s="60"/>
      <c r="O6" s="45"/>
      <c r="P6" s="44"/>
      <c r="Q6" s="45"/>
      <c r="R6" s="40"/>
      <c r="S6" s="40"/>
      <c r="T6" s="40"/>
      <c r="U6" s="40"/>
      <c r="V6" s="40"/>
      <c r="W6" s="40"/>
    </row>
    <row r="7" spans="1:23" ht="18.75" customHeight="1" x14ac:dyDescent="0.2">
      <c r="A7" s="40"/>
      <c r="B7" s="44"/>
      <c r="C7" s="53" t="s">
        <v>48</v>
      </c>
      <c r="D7" s="58" t="s">
        <v>6</v>
      </c>
      <c r="E7" s="59"/>
      <c r="F7" s="60"/>
      <c r="G7" s="63"/>
      <c r="H7" s="63"/>
      <c r="I7" s="63"/>
      <c r="J7" s="64"/>
      <c r="K7" s="51">
        <f t="shared" si="0"/>
        <v>0</v>
      </c>
      <c r="L7" s="62"/>
      <c r="M7" s="45"/>
      <c r="N7" s="60"/>
      <c r="O7" s="45"/>
      <c r="P7" s="44"/>
      <c r="Q7" s="45"/>
      <c r="R7" s="40"/>
      <c r="S7" s="40"/>
      <c r="T7" s="40"/>
      <c r="U7" s="40"/>
      <c r="V7" s="40"/>
      <c r="W7" s="40"/>
    </row>
    <row r="8" spans="1:23" ht="30.75" customHeight="1" x14ac:dyDescent="0.2">
      <c r="A8" s="40"/>
      <c r="B8" s="44"/>
      <c r="C8" s="65" t="s">
        <v>49</v>
      </c>
      <c r="D8" s="351" t="s">
        <v>108</v>
      </c>
      <c r="E8" s="352"/>
      <c r="F8" s="60"/>
      <c r="G8" s="60"/>
      <c r="H8" s="60"/>
      <c r="I8" s="60"/>
      <c r="J8" s="45"/>
      <c r="K8" s="51">
        <f t="shared" si="0"/>
        <v>0</v>
      </c>
      <c r="L8" s="62"/>
      <c r="M8" s="45"/>
      <c r="N8" s="60"/>
      <c r="O8" s="45"/>
      <c r="P8" s="44"/>
      <c r="Q8" s="45"/>
      <c r="R8" s="40"/>
      <c r="S8" s="40"/>
      <c r="T8" s="40"/>
      <c r="U8" s="40"/>
      <c r="V8" s="40"/>
      <c r="W8" s="40"/>
    </row>
    <row r="9" spans="1:23" ht="18.75" customHeight="1" x14ac:dyDescent="0.2">
      <c r="A9" s="40"/>
      <c r="B9" s="44"/>
      <c r="C9" s="53" t="s">
        <v>50</v>
      </c>
      <c r="D9" s="58" t="s">
        <v>10</v>
      </c>
      <c r="E9" s="59"/>
      <c r="F9" s="60"/>
      <c r="G9" s="60"/>
      <c r="H9" s="63"/>
      <c r="I9" s="60"/>
      <c r="J9" s="45"/>
      <c r="K9" s="51">
        <f t="shared" si="0"/>
        <v>0</v>
      </c>
      <c r="L9" s="62"/>
      <c r="M9" s="45"/>
      <c r="N9" s="60"/>
      <c r="O9" s="45"/>
      <c r="P9" s="44"/>
      <c r="Q9" s="45"/>
      <c r="R9" s="40"/>
      <c r="S9" s="40"/>
      <c r="T9" s="40"/>
      <c r="U9" s="40"/>
      <c r="V9" s="40"/>
      <c r="W9" s="40"/>
    </row>
    <row r="10" spans="1:23" ht="18.75" customHeight="1" thickBot="1" x14ac:dyDescent="0.25">
      <c r="A10" s="40"/>
      <c r="B10" s="44"/>
      <c r="C10" s="53" t="s">
        <v>51</v>
      </c>
      <c r="D10" s="58" t="s">
        <v>36</v>
      </c>
      <c r="E10" s="59"/>
      <c r="F10" s="60"/>
      <c r="G10" s="66"/>
      <c r="H10" s="66"/>
      <c r="I10" s="66"/>
      <c r="J10" s="45"/>
      <c r="K10" s="51">
        <f t="shared" si="0"/>
        <v>0</v>
      </c>
      <c r="L10" s="62"/>
      <c r="M10" s="45"/>
      <c r="N10" s="66"/>
      <c r="O10" s="45"/>
      <c r="P10" s="44"/>
      <c r="Q10" s="348" t="s">
        <v>113</v>
      </c>
      <c r="R10" s="349"/>
      <c r="S10" s="349"/>
      <c r="T10" s="350"/>
      <c r="U10" s="40"/>
      <c r="V10" s="40"/>
      <c r="W10" s="40"/>
    </row>
    <row r="11" spans="1:23" ht="18.75" customHeight="1" thickBot="1" x14ac:dyDescent="0.25">
      <c r="A11" s="40"/>
      <c r="B11" s="44"/>
      <c r="C11" s="53" t="s">
        <v>106</v>
      </c>
      <c r="D11" s="67" t="s">
        <v>13</v>
      </c>
      <c r="E11" s="68"/>
      <c r="F11" s="69" t="s">
        <v>154</v>
      </c>
      <c r="G11" s="70">
        <f>SUM(G6:G10)</f>
        <v>0</v>
      </c>
      <c r="H11" s="70">
        <f>SUM(H6:H10)</f>
        <v>0</v>
      </c>
      <c r="I11" s="70">
        <f>SUM(I6:I10)</f>
        <v>0</v>
      </c>
      <c r="J11" s="71"/>
      <c r="K11" s="72">
        <f t="shared" si="0"/>
        <v>0</v>
      </c>
      <c r="L11" s="73" t="s">
        <v>107</v>
      </c>
      <c r="M11" s="71"/>
      <c r="N11" s="70">
        <f>SUM(N6:N10)</f>
        <v>0</v>
      </c>
      <c r="O11" s="74"/>
      <c r="P11" s="44"/>
      <c r="Q11" s="75" t="b">
        <f>SUM(K6:K10)=K11</f>
        <v>1</v>
      </c>
      <c r="R11" s="40"/>
      <c r="S11" s="40"/>
      <c r="T11" s="40"/>
      <c r="U11" s="40"/>
      <c r="V11" s="40"/>
      <c r="W11" s="40"/>
    </row>
    <row r="12" spans="1:23" ht="7.5" customHeight="1" x14ac:dyDescent="0.2">
      <c r="A12" s="40"/>
      <c r="B12" s="44"/>
      <c r="C12" s="45"/>
      <c r="D12" s="74"/>
      <c r="E12" s="74"/>
      <c r="F12" s="76"/>
      <c r="G12" s="74"/>
      <c r="H12" s="74"/>
      <c r="I12" s="74"/>
      <c r="J12" s="74"/>
      <c r="K12" s="62"/>
      <c r="L12" s="62"/>
      <c r="M12" s="74"/>
      <c r="N12" s="74"/>
      <c r="O12" s="74"/>
      <c r="P12" s="44"/>
      <c r="Q12" s="45"/>
      <c r="R12" s="40"/>
      <c r="S12" s="40"/>
      <c r="T12" s="40"/>
      <c r="U12" s="40"/>
      <c r="V12" s="40"/>
      <c r="W12" s="40"/>
    </row>
    <row r="13" spans="1:23" ht="22.7" customHeight="1" x14ac:dyDescent="0.2">
      <c r="A13" s="40"/>
      <c r="B13" s="77"/>
      <c r="C13" s="78"/>
      <c r="D13" s="79" t="s">
        <v>77</v>
      </c>
      <c r="E13" s="78"/>
      <c r="F13" s="78"/>
      <c r="G13" s="78"/>
      <c r="H13" s="78"/>
      <c r="I13" s="78"/>
      <c r="J13" s="78"/>
      <c r="K13" s="78"/>
      <c r="L13" s="78"/>
      <c r="M13" s="78"/>
      <c r="N13" s="78"/>
      <c r="O13" s="78"/>
      <c r="P13" s="44"/>
      <c r="Q13" s="45"/>
      <c r="R13" s="40"/>
      <c r="S13" s="40"/>
      <c r="T13" s="40"/>
      <c r="U13" s="40"/>
      <c r="V13" s="40"/>
      <c r="W13" s="40"/>
    </row>
    <row r="14" spans="1:23" ht="18.75" customHeight="1" x14ac:dyDescent="0.2">
      <c r="A14" s="40"/>
      <c r="B14" s="77"/>
      <c r="C14" s="80" t="s">
        <v>52</v>
      </c>
      <c r="D14" s="81" t="s">
        <v>14</v>
      </c>
      <c r="E14" s="82"/>
      <c r="F14" s="83"/>
      <c r="G14" s="78"/>
      <c r="H14" s="78"/>
      <c r="I14" s="78"/>
      <c r="J14" s="78"/>
      <c r="K14" s="78"/>
      <c r="L14" s="78"/>
      <c r="M14" s="78"/>
      <c r="N14" s="78"/>
      <c r="O14" s="78"/>
      <c r="P14" s="44"/>
      <c r="Q14" s="45"/>
      <c r="R14" s="40"/>
      <c r="S14" s="40"/>
      <c r="T14" s="40"/>
      <c r="U14" s="40"/>
      <c r="V14" s="40"/>
      <c r="W14" s="40"/>
    </row>
    <row r="15" spans="1:23" ht="27.75" customHeight="1" x14ac:dyDescent="0.2">
      <c r="A15" s="40"/>
      <c r="B15" s="44"/>
      <c r="C15" s="65" t="s">
        <v>53</v>
      </c>
      <c r="D15" s="351" t="s">
        <v>151</v>
      </c>
      <c r="E15" s="352"/>
      <c r="F15" s="60"/>
      <c r="G15" s="60"/>
      <c r="H15" s="63"/>
      <c r="I15" s="63"/>
      <c r="J15" s="45"/>
      <c r="K15" s="51">
        <f>SUM(G15:I15)</f>
        <v>0</v>
      </c>
      <c r="L15" s="62"/>
      <c r="M15" s="45"/>
      <c r="N15" s="60"/>
      <c r="O15" s="45"/>
      <c r="P15" s="44"/>
      <c r="Q15" s="45"/>
      <c r="R15" s="40"/>
      <c r="S15" s="40"/>
      <c r="T15" s="40"/>
      <c r="U15" s="40"/>
      <c r="V15" s="40"/>
      <c r="W15" s="40"/>
    </row>
    <row r="16" spans="1:23" ht="18.75" customHeight="1" x14ac:dyDescent="0.2">
      <c r="A16" s="40"/>
      <c r="B16" s="44"/>
      <c r="C16" s="53" t="s">
        <v>54</v>
      </c>
      <c r="D16" s="58" t="s">
        <v>11</v>
      </c>
      <c r="E16" s="59"/>
      <c r="F16" s="60"/>
      <c r="G16" s="63"/>
      <c r="H16" s="63"/>
      <c r="I16" s="60"/>
      <c r="J16" s="45"/>
      <c r="K16" s="290">
        <f t="shared" ref="K16:K21" si="1">SUM(G16:J16)</f>
        <v>0</v>
      </c>
      <c r="L16" s="62"/>
      <c r="M16" s="45"/>
      <c r="N16" s="60"/>
      <c r="O16" s="45"/>
      <c r="P16" s="44"/>
      <c r="Q16" s="45"/>
      <c r="R16" s="45"/>
      <c r="S16" s="40"/>
      <c r="T16" s="40"/>
      <c r="U16" s="40"/>
      <c r="V16" s="40"/>
      <c r="W16" s="40"/>
    </row>
    <row r="17" spans="1:23" ht="18.75" customHeight="1" x14ac:dyDescent="0.2">
      <c r="A17" s="40"/>
      <c r="B17" s="44"/>
      <c r="C17" s="53" t="s">
        <v>55</v>
      </c>
      <c r="D17" s="355" t="s">
        <v>150</v>
      </c>
      <c r="E17" s="356"/>
      <c r="F17" s="60"/>
      <c r="G17" s="60"/>
      <c r="H17" s="63"/>
      <c r="I17" s="60"/>
      <c r="J17" s="45">
        <f>SUM(J15:J16)</f>
        <v>0</v>
      </c>
      <c r="K17" s="290">
        <f t="shared" si="1"/>
        <v>0</v>
      </c>
      <c r="L17" s="62"/>
      <c r="M17" s="45"/>
      <c r="N17" s="60"/>
      <c r="O17" s="45"/>
      <c r="P17" s="44"/>
      <c r="Q17" s="45"/>
      <c r="R17" s="40"/>
      <c r="S17" s="40"/>
      <c r="T17" s="40"/>
      <c r="U17" s="40"/>
      <c r="V17" s="40"/>
      <c r="W17" s="40"/>
    </row>
    <row r="18" spans="1:23" ht="18.75" customHeight="1" x14ac:dyDescent="0.2">
      <c r="A18" s="40"/>
      <c r="B18" s="44"/>
      <c r="C18" s="53" t="s">
        <v>56</v>
      </c>
      <c r="D18" s="58" t="s">
        <v>8</v>
      </c>
      <c r="E18" s="59"/>
      <c r="F18" s="60"/>
      <c r="G18" s="60"/>
      <c r="H18" s="63"/>
      <c r="I18" s="60"/>
      <c r="J18" s="45">
        <f>SUM(J17)</f>
        <v>0</v>
      </c>
      <c r="K18" s="290">
        <f t="shared" si="1"/>
        <v>0</v>
      </c>
      <c r="L18" s="62"/>
      <c r="M18" s="45"/>
      <c r="N18" s="60"/>
      <c r="O18" s="45"/>
      <c r="P18" s="44"/>
      <c r="Q18" s="45"/>
      <c r="R18" s="40"/>
      <c r="S18" s="40"/>
      <c r="T18" s="40"/>
      <c r="U18" s="40"/>
      <c r="V18" s="40"/>
      <c r="W18" s="40"/>
    </row>
    <row r="19" spans="1:23" ht="18.75" customHeight="1" x14ac:dyDescent="0.2">
      <c r="A19" s="40"/>
      <c r="B19" s="44"/>
      <c r="C19" s="53" t="s">
        <v>57</v>
      </c>
      <c r="D19" s="58" t="s">
        <v>124</v>
      </c>
      <c r="E19" s="59"/>
      <c r="F19" s="60"/>
      <c r="G19" s="63"/>
      <c r="H19" s="63"/>
      <c r="I19" s="63"/>
      <c r="J19" s="45">
        <f>SUM(J18)</f>
        <v>0</v>
      </c>
      <c r="K19" s="290">
        <f t="shared" si="1"/>
        <v>0</v>
      </c>
      <c r="L19" s="62"/>
      <c r="M19" s="45"/>
      <c r="N19" s="60"/>
      <c r="O19" s="45"/>
      <c r="P19" s="44"/>
      <c r="Q19" s="45"/>
      <c r="R19" s="45"/>
      <c r="S19" s="45"/>
      <c r="T19" s="45"/>
      <c r="U19" s="40"/>
      <c r="V19" s="40"/>
      <c r="W19" s="40"/>
    </row>
    <row r="20" spans="1:23" ht="26.45" customHeight="1" x14ac:dyDescent="0.2">
      <c r="A20" s="40"/>
      <c r="B20" s="44"/>
      <c r="C20" s="65" t="s">
        <v>58</v>
      </c>
      <c r="D20" s="351"/>
      <c r="E20" s="352"/>
      <c r="F20" s="60"/>
      <c r="G20" s="258"/>
      <c r="H20" s="258"/>
      <c r="I20" s="258"/>
      <c r="J20" s="45">
        <f>SUM(J19)</f>
        <v>0</v>
      </c>
      <c r="K20" s="290">
        <f t="shared" si="1"/>
        <v>0</v>
      </c>
      <c r="L20" s="62"/>
      <c r="M20" s="45"/>
      <c r="N20" s="66"/>
      <c r="O20" s="45"/>
      <c r="P20" s="44"/>
      <c r="Q20" s="45"/>
      <c r="R20" s="45"/>
      <c r="S20" s="45"/>
      <c r="T20" s="45"/>
      <c r="U20" s="40"/>
      <c r="V20" s="40"/>
      <c r="W20" s="40"/>
    </row>
    <row r="21" spans="1:23" ht="18.75" customHeight="1" thickBot="1" x14ac:dyDescent="0.25">
      <c r="A21" s="40"/>
      <c r="B21" s="44"/>
      <c r="C21" s="53" t="s">
        <v>59</v>
      </c>
      <c r="D21" s="58" t="s">
        <v>35</v>
      </c>
      <c r="E21" s="59"/>
      <c r="F21" s="60"/>
      <c r="G21" s="66"/>
      <c r="H21" s="66"/>
      <c r="I21" s="66"/>
      <c r="J21" s="45">
        <f>SUM(J20)</f>
        <v>0</v>
      </c>
      <c r="K21" s="290">
        <f t="shared" si="1"/>
        <v>0</v>
      </c>
      <c r="L21" s="62"/>
      <c r="M21" s="45"/>
      <c r="N21" s="66"/>
      <c r="O21" s="45"/>
      <c r="P21" s="44"/>
      <c r="Q21" s="348" t="s">
        <v>162</v>
      </c>
      <c r="R21" s="349"/>
      <c r="S21" s="349"/>
      <c r="T21" s="350"/>
      <c r="U21" s="40"/>
      <c r="V21" s="40"/>
      <c r="W21" s="40"/>
    </row>
    <row r="22" spans="1:23" ht="18.75" customHeight="1" thickBot="1" x14ac:dyDescent="0.25">
      <c r="A22" s="40"/>
      <c r="B22" s="44"/>
      <c r="C22" s="53" t="s">
        <v>161</v>
      </c>
      <c r="D22" s="84" t="s">
        <v>18</v>
      </c>
      <c r="E22" s="85"/>
      <c r="F22" s="86"/>
      <c r="G22" s="87">
        <f>SUM(G15:G21)</f>
        <v>0</v>
      </c>
      <c r="H22" s="87">
        <f>SUM(H15:H21)</f>
        <v>0</v>
      </c>
      <c r="I22" s="87">
        <f>SUM(I15:I21)</f>
        <v>0</v>
      </c>
      <c r="J22" s="88"/>
      <c r="K22" s="72">
        <f>SUM(K15:K21)</f>
        <v>0</v>
      </c>
      <c r="L22" s="73" t="s">
        <v>75</v>
      </c>
      <c r="M22" s="88"/>
      <c r="N22" s="87">
        <f>SUM(N15:N21)</f>
        <v>0</v>
      </c>
      <c r="O22" s="89"/>
      <c r="P22" s="44"/>
      <c r="Q22" s="75" t="b">
        <f>SUM(G22:I22)=K22</f>
        <v>1</v>
      </c>
      <c r="R22" s="45"/>
      <c r="S22" s="45"/>
      <c r="T22" s="45"/>
      <c r="U22" s="40"/>
      <c r="V22" s="40"/>
      <c r="W22" s="40"/>
    </row>
    <row r="23" spans="1:23" ht="9" customHeight="1" x14ac:dyDescent="0.2">
      <c r="A23" s="40"/>
      <c r="B23" s="44"/>
      <c r="C23" s="45"/>
      <c r="D23" s="45"/>
      <c r="E23" s="45"/>
      <c r="F23" s="45"/>
      <c r="G23" s="45"/>
      <c r="H23" s="45"/>
      <c r="I23" s="45"/>
      <c r="J23" s="45"/>
      <c r="K23" s="90"/>
      <c r="L23" s="91"/>
      <c r="M23" s="45"/>
      <c r="N23" s="45"/>
      <c r="O23" s="45"/>
      <c r="P23" s="44"/>
      <c r="Q23" s="45"/>
      <c r="R23" s="45"/>
      <c r="S23" s="45"/>
      <c r="T23" s="45"/>
      <c r="U23" s="40"/>
      <c r="V23" s="40"/>
      <c r="W23" s="40"/>
    </row>
    <row r="24" spans="1:23" ht="18.75" customHeight="1" x14ac:dyDescent="0.2">
      <c r="A24" s="40"/>
      <c r="B24" s="44"/>
      <c r="C24" s="45"/>
      <c r="D24" s="51" t="s">
        <v>78</v>
      </c>
      <c r="E24" s="45"/>
      <c r="F24" s="45"/>
      <c r="G24" s="45"/>
      <c r="H24" s="45"/>
      <c r="I24" s="45"/>
      <c r="J24" s="45"/>
      <c r="K24" s="62"/>
      <c r="L24" s="62"/>
      <c r="M24" s="45"/>
      <c r="N24" s="45"/>
      <c r="O24" s="45"/>
      <c r="P24" s="44"/>
      <c r="Q24" s="45"/>
      <c r="R24" s="45"/>
      <c r="S24" s="45"/>
      <c r="T24" s="45"/>
      <c r="U24" s="40"/>
      <c r="V24" s="40"/>
      <c r="W24" s="40"/>
    </row>
    <row r="25" spans="1:23" ht="30.2" customHeight="1" x14ac:dyDescent="0.2">
      <c r="A25" s="40"/>
      <c r="B25" s="44"/>
      <c r="C25" s="53" t="s">
        <v>60</v>
      </c>
      <c r="D25" s="353" t="s">
        <v>125</v>
      </c>
      <c r="E25" s="354"/>
      <c r="F25" s="291" t="s">
        <v>169</v>
      </c>
      <c r="G25" s="51">
        <f>+G11-G22</f>
        <v>0</v>
      </c>
      <c r="H25" s="51">
        <f>+H11-H22</f>
        <v>0</v>
      </c>
      <c r="I25" s="51">
        <f>I11-I22</f>
        <v>0</v>
      </c>
      <c r="J25" s="62"/>
      <c r="K25" s="51">
        <f>SUM(G25:I25)</f>
        <v>0</v>
      </c>
      <c r="L25" s="62"/>
      <c r="M25" s="62"/>
      <c r="N25" s="51">
        <f>+N11-N22</f>
        <v>0</v>
      </c>
      <c r="O25" s="45"/>
      <c r="P25" s="44"/>
      <c r="Q25" s="45"/>
      <c r="R25" s="45"/>
      <c r="S25" s="45"/>
      <c r="T25" s="45"/>
      <c r="U25" s="40"/>
      <c r="V25" s="40"/>
      <c r="W25" s="40"/>
    </row>
    <row r="26" spans="1:23" ht="7.5" customHeight="1" x14ac:dyDescent="0.2">
      <c r="A26" s="40"/>
      <c r="B26" s="44"/>
      <c r="C26" s="45"/>
      <c r="D26" s="59"/>
      <c r="E26" s="59"/>
      <c r="F26" s="92"/>
      <c r="G26" s="59"/>
      <c r="H26" s="59"/>
      <c r="I26" s="59"/>
      <c r="J26" s="45"/>
      <c r="K26" s="93"/>
      <c r="L26" s="62"/>
      <c r="M26" s="45"/>
      <c r="N26" s="59"/>
      <c r="O26" s="45"/>
      <c r="P26" s="44"/>
      <c r="Q26" s="45"/>
      <c r="R26" s="45"/>
      <c r="S26" s="45"/>
      <c r="T26" s="45"/>
      <c r="U26" s="40"/>
      <c r="V26" s="40"/>
      <c r="W26" s="40"/>
    </row>
    <row r="27" spans="1:23" ht="18.75" customHeight="1" x14ac:dyDescent="0.2">
      <c r="A27" s="40"/>
      <c r="B27" s="44"/>
      <c r="C27" s="53" t="s">
        <v>61</v>
      </c>
      <c r="D27" s="58" t="s">
        <v>111</v>
      </c>
      <c r="E27" s="59"/>
      <c r="F27" s="94"/>
      <c r="G27" s="60"/>
      <c r="H27" s="63"/>
      <c r="I27" s="60"/>
      <c r="J27" s="45"/>
      <c r="K27" s="53">
        <f>SUM(G27:I27)</f>
        <v>0</v>
      </c>
      <c r="L27" s="95" t="s">
        <v>73</v>
      </c>
      <c r="M27" s="45"/>
      <c r="N27" s="63"/>
      <c r="O27" s="64"/>
      <c r="P27" s="44"/>
      <c r="Q27" s="333" t="s">
        <v>112</v>
      </c>
      <c r="R27" s="334"/>
      <c r="S27" s="334"/>
      <c r="T27" s="96" t="b">
        <f>+N33=K27</f>
        <v>1</v>
      </c>
      <c r="U27" s="45"/>
      <c r="V27" s="40"/>
      <c r="W27" s="40"/>
    </row>
    <row r="28" spans="1:23" s="3" customFormat="1" ht="7.5" customHeight="1" x14ac:dyDescent="0.2">
      <c r="A28" s="45"/>
      <c r="B28" s="44"/>
      <c r="C28" s="59"/>
      <c r="D28" s="59"/>
      <c r="E28" s="59"/>
      <c r="F28" s="97"/>
      <c r="G28" s="59"/>
      <c r="H28" s="98"/>
      <c r="I28" s="59"/>
      <c r="J28" s="45"/>
      <c r="K28" s="99"/>
      <c r="L28" s="100"/>
      <c r="M28" s="45"/>
      <c r="N28" s="98"/>
      <c r="O28" s="64"/>
      <c r="P28" s="44"/>
      <c r="Q28" s="45"/>
      <c r="R28" s="45"/>
      <c r="S28" s="45"/>
      <c r="T28" s="45"/>
      <c r="U28" s="45"/>
      <c r="V28" s="45"/>
      <c r="W28" s="45"/>
    </row>
    <row r="29" spans="1:23" ht="18" customHeight="1" x14ac:dyDescent="0.2">
      <c r="A29" s="40"/>
      <c r="B29" s="44"/>
      <c r="C29" s="53" t="s">
        <v>62</v>
      </c>
      <c r="D29" s="54" t="s">
        <v>27</v>
      </c>
      <c r="E29" s="59"/>
      <c r="F29" s="101" t="s">
        <v>70</v>
      </c>
      <c r="G29" s="51">
        <f>SUM(G25:G28)</f>
        <v>0</v>
      </c>
      <c r="H29" s="51">
        <f>SUM(H25:H28)</f>
        <v>0</v>
      </c>
      <c r="I29" s="51">
        <f>SUM(I25:I28)</f>
        <v>0</v>
      </c>
      <c r="J29" s="45"/>
      <c r="K29" s="51">
        <f>SUM(K25:K28)</f>
        <v>0</v>
      </c>
      <c r="L29" s="62"/>
      <c r="M29" s="45"/>
      <c r="N29" s="51">
        <f>SUM(N25:N28)</f>
        <v>0</v>
      </c>
      <c r="O29" s="45"/>
      <c r="P29" s="44"/>
      <c r="Q29" s="333" t="s">
        <v>116</v>
      </c>
      <c r="R29" s="334"/>
      <c r="S29" s="334"/>
      <c r="T29" s="334"/>
      <c r="U29" s="102" t="b">
        <v>1</v>
      </c>
      <c r="V29" s="40"/>
      <c r="W29" s="40"/>
    </row>
    <row r="30" spans="1:23" s="3" customFormat="1" ht="7.5" customHeight="1" x14ac:dyDescent="0.2">
      <c r="A30" s="45"/>
      <c r="B30" s="44"/>
      <c r="C30" s="45"/>
      <c r="D30" s="59"/>
      <c r="E30" s="59"/>
      <c r="F30" s="97"/>
      <c r="G30" s="59"/>
      <c r="H30" s="59"/>
      <c r="I30" s="59"/>
      <c r="J30" s="45"/>
      <c r="K30" s="103"/>
      <c r="L30" s="62"/>
      <c r="M30" s="45"/>
      <c r="N30" s="59"/>
      <c r="O30" s="45"/>
      <c r="P30" s="44"/>
      <c r="Q30" s="45"/>
      <c r="R30" s="45"/>
      <c r="S30" s="45"/>
      <c r="T30" s="45"/>
      <c r="U30" s="45"/>
      <c r="V30" s="45"/>
      <c r="W30" s="45"/>
    </row>
    <row r="31" spans="1:23" ht="18.75" customHeight="1" x14ac:dyDescent="0.2">
      <c r="A31" s="40"/>
      <c r="B31" s="44"/>
      <c r="C31" s="53" t="s">
        <v>63</v>
      </c>
      <c r="D31" s="58" t="s">
        <v>26</v>
      </c>
      <c r="E31" s="59"/>
      <c r="F31" s="94"/>
      <c r="G31" s="60"/>
      <c r="H31" s="60"/>
      <c r="I31" s="60"/>
      <c r="J31" s="45"/>
      <c r="K31" s="80">
        <f>SUM(G31:I31)</f>
        <v>0</v>
      </c>
      <c r="L31" s="95" t="s">
        <v>74</v>
      </c>
      <c r="M31" s="45"/>
      <c r="N31" s="60"/>
      <c r="O31" s="45"/>
      <c r="P31" s="44"/>
      <c r="Q31" s="45"/>
      <c r="R31" s="45"/>
      <c r="S31" s="45"/>
      <c r="T31" s="45"/>
      <c r="U31" s="40"/>
      <c r="V31" s="40"/>
      <c r="W31" s="40"/>
    </row>
    <row r="32" spans="1:23" s="3" customFormat="1" ht="3.75" customHeight="1" thickBot="1" x14ac:dyDescent="0.25">
      <c r="A32" s="45"/>
      <c r="B32" s="44"/>
      <c r="C32" s="45"/>
      <c r="D32" s="59"/>
      <c r="E32" s="59"/>
      <c r="F32" s="97"/>
      <c r="G32" s="45"/>
      <c r="H32" s="45"/>
      <c r="I32" s="45"/>
      <c r="J32" s="45"/>
      <c r="K32" s="62"/>
      <c r="L32" s="62"/>
      <c r="M32" s="45"/>
      <c r="N32" s="45"/>
      <c r="O32" s="45"/>
      <c r="P32" s="44"/>
      <c r="Q32" s="45"/>
      <c r="R32" s="45"/>
      <c r="S32" s="45"/>
      <c r="T32" s="45"/>
      <c r="U32" s="45"/>
      <c r="V32" s="45"/>
      <c r="W32" s="45"/>
    </row>
    <row r="33" spans="1:23" ht="18.75" customHeight="1" thickBot="1" x14ac:dyDescent="0.25">
      <c r="A33" s="40"/>
      <c r="B33" s="44"/>
      <c r="C33" s="53" t="s">
        <v>64</v>
      </c>
      <c r="D33" s="67" t="s">
        <v>72</v>
      </c>
      <c r="E33" s="59"/>
      <c r="F33" s="92" t="s">
        <v>71</v>
      </c>
      <c r="G33" s="104">
        <f>SUM(G29:G32)</f>
        <v>0</v>
      </c>
      <c r="H33" s="104">
        <f>SUM(H29:H32)</f>
        <v>0</v>
      </c>
      <c r="I33" s="104">
        <f>SUM(I29:I32)</f>
        <v>0</v>
      </c>
      <c r="J33" s="62"/>
      <c r="K33" s="105">
        <f>SUM(K29:K32)</f>
        <v>0</v>
      </c>
      <c r="L33" s="106" t="s">
        <v>114</v>
      </c>
      <c r="M33" s="62"/>
      <c r="N33" s="107">
        <f>SUM(N29:N32)</f>
        <v>0</v>
      </c>
      <c r="O33" s="106" t="s">
        <v>73</v>
      </c>
      <c r="P33" s="44"/>
      <c r="Q33" s="333" t="s">
        <v>116</v>
      </c>
      <c r="R33" s="334"/>
      <c r="S33" s="334"/>
      <c r="T33" s="334"/>
      <c r="U33" s="102" t="b">
        <v>1</v>
      </c>
      <c r="V33" s="40"/>
      <c r="W33" s="40"/>
    </row>
    <row r="34" spans="1:23" ht="10.5" customHeight="1" x14ac:dyDescent="0.2">
      <c r="A34" s="40"/>
      <c r="B34" s="44"/>
      <c r="C34" s="45"/>
      <c r="D34" s="45"/>
      <c r="E34" s="45"/>
      <c r="F34" s="57"/>
      <c r="G34" s="45"/>
      <c r="H34" s="45"/>
      <c r="I34" s="45"/>
      <c r="J34" s="45"/>
      <c r="K34" s="90"/>
      <c r="L34" s="91"/>
      <c r="M34" s="45"/>
      <c r="N34" s="45"/>
      <c r="O34" s="45"/>
      <c r="P34" s="44"/>
      <c r="Q34" s="45"/>
      <c r="R34" s="45"/>
      <c r="S34" s="45"/>
      <c r="T34" s="45"/>
      <c r="U34" s="40"/>
      <c r="V34" s="40"/>
      <c r="W34" s="40"/>
    </row>
    <row r="35" spans="1:23" ht="22.7" customHeight="1" thickBot="1" x14ac:dyDescent="0.25">
      <c r="A35" s="40"/>
      <c r="B35" s="44"/>
      <c r="C35" s="45"/>
      <c r="D35" s="51" t="s">
        <v>82</v>
      </c>
      <c r="E35" s="45"/>
      <c r="F35" s="45"/>
      <c r="G35" s="45"/>
      <c r="H35" s="45"/>
      <c r="I35" s="45"/>
      <c r="J35" s="45"/>
      <c r="K35" s="108"/>
      <c r="L35" s="108"/>
      <c r="M35" s="45"/>
      <c r="N35" s="45"/>
      <c r="O35" s="45"/>
      <c r="P35" s="44"/>
      <c r="Q35" s="45"/>
      <c r="R35" s="45"/>
      <c r="S35" s="45"/>
      <c r="T35" s="45"/>
      <c r="U35" s="40"/>
      <c r="V35" s="40"/>
      <c r="W35" s="40"/>
    </row>
    <row r="36" spans="1:23" ht="18.75" customHeight="1" thickTop="1" x14ac:dyDescent="0.2">
      <c r="A36" s="40"/>
      <c r="B36" s="44"/>
      <c r="C36" s="345" t="s">
        <v>65</v>
      </c>
      <c r="D36" s="109" t="s">
        <v>141</v>
      </c>
      <c r="E36" s="110"/>
      <c r="F36" s="110"/>
      <c r="G36" s="111"/>
      <c r="H36" s="111"/>
      <c r="I36" s="112"/>
      <c r="J36" s="111"/>
      <c r="K36" s="110"/>
      <c r="L36" s="110"/>
      <c r="M36" s="111"/>
      <c r="N36" s="113"/>
      <c r="O36" s="74"/>
      <c r="P36" s="44"/>
      <c r="Q36" s="45"/>
      <c r="R36" s="45"/>
      <c r="S36" s="45"/>
      <c r="T36" s="45"/>
      <c r="U36" s="40"/>
      <c r="V36" s="40"/>
      <c r="W36" s="40"/>
    </row>
    <row r="37" spans="1:23" ht="11.25" customHeight="1" x14ac:dyDescent="0.2">
      <c r="A37" s="40"/>
      <c r="B37" s="44"/>
      <c r="C37" s="345"/>
      <c r="D37" s="346" t="s">
        <v>33</v>
      </c>
      <c r="E37" s="347"/>
      <c r="F37" s="347"/>
      <c r="G37" s="347"/>
      <c r="H37" s="347"/>
      <c r="I37" s="347"/>
      <c r="J37" s="74"/>
      <c r="K37" s="108"/>
      <c r="L37" s="108"/>
      <c r="M37" s="74"/>
      <c r="N37" s="114"/>
      <c r="O37" s="74"/>
      <c r="P37" s="44"/>
      <c r="Q37" s="45"/>
      <c r="R37" s="45"/>
      <c r="S37" s="45"/>
      <c r="T37" s="45"/>
      <c r="U37" s="40"/>
      <c r="V37" s="40"/>
      <c r="W37" s="40"/>
    </row>
    <row r="38" spans="1:23" ht="18.75" customHeight="1" x14ac:dyDescent="0.2">
      <c r="A38" s="40"/>
      <c r="B38" s="44"/>
      <c r="C38" s="115" t="s">
        <v>66</v>
      </c>
      <c r="D38" s="339" t="s">
        <v>37</v>
      </c>
      <c r="E38" s="340"/>
      <c r="F38" s="340"/>
      <c r="G38" s="341"/>
      <c r="H38" s="116"/>
      <c r="I38" s="117"/>
      <c r="J38" s="118"/>
      <c r="K38" s="119"/>
      <c r="L38" s="108"/>
      <c r="M38" s="74"/>
      <c r="N38" s="120"/>
      <c r="O38" s="74"/>
      <c r="P38" s="44"/>
      <c r="Q38" s="45"/>
      <c r="R38" s="45"/>
      <c r="S38" s="45"/>
      <c r="T38" s="45"/>
      <c r="U38" s="40"/>
      <c r="V38" s="40"/>
      <c r="W38" s="40"/>
    </row>
    <row r="39" spans="1:23" ht="18.75" customHeight="1" x14ac:dyDescent="0.2">
      <c r="A39" s="40"/>
      <c r="B39" s="44"/>
      <c r="C39" s="115" t="s">
        <v>67</v>
      </c>
      <c r="D39" s="339" t="s">
        <v>158</v>
      </c>
      <c r="E39" s="340"/>
      <c r="F39" s="340"/>
      <c r="G39" s="341"/>
      <c r="H39" s="121"/>
      <c r="I39" s="121"/>
      <c r="J39" s="122"/>
      <c r="K39" s="60"/>
      <c r="L39" s="62"/>
      <c r="M39" s="45"/>
      <c r="N39" s="123"/>
      <c r="O39" s="45"/>
      <c r="P39" s="44"/>
      <c r="Q39" s="45"/>
      <c r="R39" s="45"/>
      <c r="S39" s="45"/>
      <c r="T39" s="45"/>
      <c r="U39" s="40"/>
      <c r="V39" s="40"/>
      <c r="W39" s="40"/>
    </row>
    <row r="40" spans="1:23" ht="18.75" customHeight="1" thickBot="1" x14ac:dyDescent="0.25">
      <c r="A40" s="40"/>
      <c r="B40" s="44"/>
      <c r="C40" s="115" t="s">
        <v>68</v>
      </c>
      <c r="D40" s="339" t="s">
        <v>138</v>
      </c>
      <c r="E40" s="340"/>
      <c r="F40" s="340"/>
      <c r="G40" s="341"/>
      <c r="H40" s="121"/>
      <c r="I40" s="121"/>
      <c r="J40" s="122"/>
      <c r="K40" s="66"/>
      <c r="L40" s="124"/>
      <c r="M40" s="125"/>
      <c r="N40" s="126"/>
      <c r="O40" s="45"/>
      <c r="P40" s="44"/>
      <c r="Q40" s="45"/>
      <c r="R40" s="45"/>
      <c r="S40" s="45"/>
      <c r="T40" s="45"/>
      <c r="U40" s="40"/>
      <c r="V40" s="40"/>
      <c r="W40" s="40"/>
    </row>
    <row r="41" spans="1:23" ht="18.75" customHeight="1" thickBot="1" x14ac:dyDescent="0.25">
      <c r="A41" s="40"/>
      <c r="B41" s="44"/>
      <c r="C41" s="115" t="s">
        <v>69</v>
      </c>
      <c r="D41" s="342" t="s">
        <v>129</v>
      </c>
      <c r="E41" s="343"/>
      <c r="F41" s="343"/>
      <c r="G41" s="344"/>
      <c r="H41" s="127"/>
      <c r="I41" s="127"/>
      <c r="J41" s="128"/>
      <c r="K41" s="129">
        <f>+K38+K39-K40</f>
        <v>0</v>
      </c>
      <c r="L41" s="130"/>
      <c r="M41" s="131"/>
      <c r="N41" s="129">
        <f>+N38+N39-N40</f>
        <v>0</v>
      </c>
      <c r="O41" s="45"/>
      <c r="P41" s="44"/>
      <c r="Q41" s="331" t="s">
        <v>130</v>
      </c>
      <c r="R41" s="332"/>
      <c r="S41" s="332"/>
      <c r="T41" s="332"/>
      <c r="U41" s="132" t="b">
        <v>1</v>
      </c>
      <c r="V41" s="40"/>
      <c r="W41" s="40"/>
    </row>
    <row r="42" spans="1:23" ht="5.25" customHeight="1" thickTop="1" x14ac:dyDescent="0.2">
      <c r="B42" s="10"/>
      <c r="C42" s="10"/>
      <c r="D42" s="10"/>
      <c r="E42" s="10"/>
      <c r="F42" s="10"/>
      <c r="G42" s="10"/>
      <c r="H42" s="10"/>
      <c r="I42" s="10"/>
      <c r="J42" s="10"/>
      <c r="K42" s="10"/>
      <c r="L42" s="10"/>
      <c r="M42" s="10"/>
      <c r="N42" s="10"/>
      <c r="O42" s="10"/>
      <c r="P42" s="10"/>
      <c r="Q42" s="3"/>
    </row>
    <row r="43" spans="1:23" ht="18" customHeight="1" x14ac:dyDescent="0.2">
      <c r="B43" s="3"/>
      <c r="C43" s="3"/>
      <c r="D43" s="3"/>
      <c r="E43" s="3"/>
      <c r="F43" s="3"/>
      <c r="G43" s="3"/>
      <c r="H43" s="3"/>
      <c r="I43" s="3"/>
      <c r="J43" s="3"/>
      <c r="K43" s="3"/>
      <c r="L43" s="3"/>
      <c r="M43" s="3"/>
      <c r="N43" s="3"/>
      <c r="O43" s="3"/>
      <c r="P43" s="3"/>
      <c r="Q43" s="3"/>
    </row>
    <row r="44" spans="1:23" ht="18" customHeight="1" x14ac:dyDescent="0.2">
      <c r="B44" s="3"/>
      <c r="C44" s="3"/>
      <c r="D44" s="3"/>
      <c r="E44" s="3"/>
      <c r="F44" s="3"/>
      <c r="G44" s="3"/>
      <c r="H44" s="3"/>
      <c r="I44" s="3"/>
      <c r="J44" s="3"/>
      <c r="K44" s="3"/>
      <c r="L44" s="3"/>
      <c r="M44" s="3"/>
      <c r="N44" s="3"/>
      <c r="O44" s="3"/>
      <c r="P44" s="3"/>
      <c r="Q44" s="3"/>
    </row>
    <row r="45" spans="1:23" ht="18" customHeight="1" x14ac:dyDescent="0.2">
      <c r="B45" s="3"/>
      <c r="C45" s="3"/>
      <c r="D45" s="3"/>
      <c r="E45" s="3"/>
      <c r="F45" s="3"/>
      <c r="G45" s="3"/>
      <c r="H45" s="3"/>
      <c r="I45" s="3"/>
      <c r="J45" s="3"/>
      <c r="K45" s="3"/>
      <c r="L45" s="3"/>
      <c r="M45" s="3"/>
      <c r="N45" s="3"/>
      <c r="O45" s="3"/>
      <c r="P45" s="3"/>
      <c r="Q45" s="3"/>
    </row>
    <row r="46" spans="1:23" ht="18" customHeight="1" x14ac:dyDescent="0.2">
      <c r="B46" s="3"/>
      <c r="C46" s="3"/>
      <c r="D46" s="3"/>
      <c r="E46" s="3"/>
      <c r="F46" s="3"/>
      <c r="G46" s="3"/>
      <c r="H46" s="3"/>
      <c r="I46" s="3"/>
      <c r="J46" s="3"/>
      <c r="K46" s="3"/>
      <c r="L46" s="3"/>
      <c r="M46" s="3"/>
      <c r="N46" s="3"/>
      <c r="O46" s="3"/>
      <c r="P46" s="3"/>
      <c r="Q46" s="3"/>
    </row>
    <row r="47" spans="1:23" ht="18" customHeight="1" x14ac:dyDescent="0.2">
      <c r="B47" s="3"/>
      <c r="C47" s="3"/>
      <c r="D47" s="3"/>
      <c r="E47" s="3"/>
      <c r="F47" s="3"/>
      <c r="G47" s="3"/>
      <c r="H47" s="3"/>
      <c r="I47" s="3"/>
      <c r="J47" s="3"/>
      <c r="K47" s="3"/>
      <c r="L47" s="3"/>
      <c r="M47" s="3"/>
      <c r="N47" s="3"/>
      <c r="O47" s="3"/>
      <c r="P47" s="3"/>
      <c r="Q47" s="3"/>
    </row>
    <row r="48" spans="1:23" ht="18" customHeight="1" x14ac:dyDescent="0.2">
      <c r="B48" s="3"/>
      <c r="C48" s="3"/>
      <c r="D48" s="3"/>
      <c r="E48" s="3"/>
      <c r="F48" s="3"/>
      <c r="G48" s="3"/>
      <c r="H48" s="3"/>
      <c r="I48" s="3"/>
      <c r="J48" s="3"/>
      <c r="K48" s="3"/>
      <c r="L48" s="3"/>
      <c r="M48" s="3"/>
      <c r="N48" s="3"/>
      <c r="O48" s="3"/>
      <c r="P48" s="3"/>
      <c r="Q48" s="3"/>
    </row>
    <row r="49" spans="2:17" ht="18" customHeight="1" x14ac:dyDescent="0.2">
      <c r="B49" s="3"/>
      <c r="C49" s="3"/>
      <c r="D49" s="3"/>
      <c r="E49" s="3"/>
      <c r="F49" s="3"/>
      <c r="G49" s="3"/>
      <c r="H49" s="3"/>
      <c r="I49" s="3"/>
      <c r="J49" s="3"/>
      <c r="K49" s="3"/>
      <c r="L49" s="3"/>
      <c r="M49" s="3"/>
      <c r="N49" s="3"/>
      <c r="O49" s="3"/>
      <c r="P49" s="3"/>
      <c r="Q49" s="3"/>
    </row>
    <row r="50" spans="2:17" ht="6.75" customHeight="1" x14ac:dyDescent="0.2">
      <c r="B50" s="3"/>
      <c r="C50" s="3"/>
      <c r="D50" s="3"/>
      <c r="E50" s="3"/>
      <c r="F50" s="3"/>
      <c r="G50" s="3"/>
      <c r="H50" s="3"/>
      <c r="I50" s="3"/>
      <c r="J50" s="3"/>
      <c r="K50" s="3"/>
      <c r="L50" s="3"/>
      <c r="M50" s="3"/>
      <c r="N50" s="3"/>
      <c r="O50" s="3"/>
      <c r="P50" s="3"/>
      <c r="Q50" s="3"/>
    </row>
    <row r="51" spans="2:17" ht="6.75" customHeight="1" x14ac:dyDescent="0.2">
      <c r="B51" s="3"/>
      <c r="C51" s="3"/>
      <c r="D51" s="3"/>
      <c r="E51" s="3"/>
      <c r="F51" s="3"/>
      <c r="G51" s="3"/>
      <c r="H51" s="3"/>
      <c r="I51" s="3"/>
      <c r="J51" s="3"/>
      <c r="K51" s="3"/>
      <c r="L51" s="3"/>
      <c r="M51" s="3"/>
      <c r="N51" s="3"/>
      <c r="O51" s="3"/>
      <c r="P51" s="3"/>
      <c r="Q51" s="3"/>
    </row>
    <row r="52" spans="2:17" x14ac:dyDescent="0.2">
      <c r="B52" s="3"/>
      <c r="C52" s="3"/>
      <c r="D52" s="3"/>
      <c r="E52" s="3"/>
      <c r="F52" s="3"/>
      <c r="G52" s="3"/>
      <c r="H52" s="3"/>
      <c r="I52" s="3"/>
      <c r="J52" s="3"/>
      <c r="K52" s="3"/>
      <c r="L52" s="3"/>
      <c r="M52" s="3"/>
      <c r="N52" s="3"/>
      <c r="O52" s="3"/>
      <c r="P52" s="3"/>
      <c r="Q52" s="3"/>
    </row>
  </sheetData>
  <mergeCells count="24">
    <mergeCell ref="D8:E8"/>
    <mergeCell ref="D17:E17"/>
    <mergeCell ref="D20:E20"/>
    <mergeCell ref="D37:I37"/>
    <mergeCell ref="Q10:T10"/>
    <mergeCell ref="Q21:T21"/>
    <mergeCell ref="D15:E15"/>
    <mergeCell ref="D25:E25"/>
    <mergeCell ref="Q41:T41"/>
    <mergeCell ref="Q27:S27"/>
    <mergeCell ref="Q33:T33"/>
    <mergeCell ref="Q29:T29"/>
    <mergeCell ref="C1:H1"/>
    <mergeCell ref="I1:M1"/>
    <mergeCell ref="K3:K4"/>
    <mergeCell ref="N3:N4"/>
    <mergeCell ref="I3:I4"/>
    <mergeCell ref="G3:G4"/>
    <mergeCell ref="H3:H4"/>
    <mergeCell ref="D40:G40"/>
    <mergeCell ref="D41:G41"/>
    <mergeCell ref="D39:G39"/>
    <mergeCell ref="D38:G38"/>
    <mergeCell ref="C36:C37"/>
  </mergeCells>
  <phoneticPr fontId="2" type="noConversion"/>
  <pageMargins left="0.78740157480314965" right="0.15748031496062992" top="0.31496062992125984" bottom="0.39370078740157483" header="0.15748031496062992" footer="0.19685039370078741"/>
  <pageSetup paperSize="9" scale="65" orientation="portrait" r:id="rId1"/>
  <headerFooter alignWithMargins="0">
    <oddFooter>&amp;L&amp;8&amp;F&amp;C&amp;8&amp;P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1"/>
  <sheetViews>
    <sheetView showZeros="0" tabSelected="1" view="pageLayout" topLeftCell="B1" zoomScaleNormal="80" workbookViewId="0">
      <selection activeCell="D5" sqref="D5:U5"/>
    </sheetView>
  </sheetViews>
  <sheetFormatPr defaultRowHeight="12.75" x14ac:dyDescent="0.2"/>
  <cols>
    <col min="1" max="1" width="1.42578125" customWidth="1"/>
    <col min="2" max="2" width="0.85546875" customWidth="1"/>
    <col min="3" max="3" width="3.42578125" bestFit="1" customWidth="1"/>
    <col min="4" max="4" width="23.42578125" customWidth="1"/>
    <col min="5" max="5" width="2.42578125" customWidth="1"/>
    <col min="6" max="6" width="12.5703125" customWidth="1"/>
    <col min="7" max="7" width="4.42578125" bestFit="1" customWidth="1"/>
    <col min="8" max="8" width="0.85546875" customWidth="1"/>
    <col min="9" max="9" width="12.5703125" customWidth="1"/>
    <col min="10" max="10" width="4.140625" customWidth="1"/>
    <col min="11" max="11" width="2.5703125" customWidth="1"/>
    <col min="12" max="12" width="13.42578125" customWidth="1"/>
    <col min="13" max="13" width="3.140625" customWidth="1"/>
    <col min="14" max="14" width="1.42578125" customWidth="1"/>
    <col min="15" max="15" width="13" customWidth="1"/>
    <col min="16" max="16" width="4.140625" style="6" customWidth="1"/>
    <col min="17" max="17" width="1" style="6" customWidth="1"/>
    <col min="18" max="18" width="14.5703125" style="6" customWidth="1"/>
    <col min="19" max="19" width="5" style="6" bestFit="1" customWidth="1"/>
    <col min="20" max="20" width="1" style="6" customWidth="1"/>
    <col min="21" max="21" width="15.5703125" customWidth="1"/>
    <col min="22" max="22" width="5" bestFit="1" customWidth="1"/>
    <col min="23" max="24" width="0.85546875" customWidth="1"/>
    <col min="29" max="29" width="2.5703125" customWidth="1"/>
  </cols>
  <sheetData>
    <row r="1" spans="1:28" ht="4.7" customHeight="1" x14ac:dyDescent="0.2">
      <c r="B1" s="9"/>
      <c r="C1" s="9"/>
      <c r="D1" s="33"/>
      <c r="E1" s="33"/>
      <c r="F1" s="33" t="s">
        <v>19</v>
      </c>
      <c r="G1" s="33"/>
      <c r="H1" s="33"/>
      <c r="I1" s="33" t="s">
        <v>20</v>
      </c>
      <c r="J1" s="33"/>
      <c r="K1" s="33"/>
      <c r="L1" s="33"/>
      <c r="M1" s="33"/>
      <c r="N1" s="33"/>
      <c r="O1" s="133" t="s">
        <v>21</v>
      </c>
      <c r="P1" s="134"/>
      <c r="Q1" s="134"/>
      <c r="R1" s="134"/>
      <c r="S1" s="134"/>
      <c r="T1" s="134"/>
      <c r="U1" s="33"/>
      <c r="V1" s="33"/>
      <c r="W1" s="33"/>
      <c r="X1" s="33"/>
      <c r="Y1" s="135"/>
      <c r="Z1" s="135"/>
      <c r="AA1" s="135"/>
    </row>
    <row r="2" spans="1:28" ht="30.2" customHeight="1" x14ac:dyDescent="0.25">
      <c r="B2" s="9"/>
      <c r="C2" s="1"/>
      <c r="D2" s="135"/>
      <c r="E2" s="135"/>
      <c r="F2" s="135"/>
      <c r="G2" s="135"/>
      <c r="H2" s="135"/>
      <c r="I2" s="135"/>
      <c r="J2" s="135"/>
      <c r="K2" s="135"/>
      <c r="L2" s="135"/>
      <c r="M2" s="288"/>
      <c r="N2" s="288"/>
      <c r="O2" s="373">
        <f>+'P1 Front page'!C10</f>
        <v>0</v>
      </c>
      <c r="P2" s="374"/>
      <c r="Q2" s="374"/>
      <c r="R2" s="374"/>
      <c r="S2" s="375"/>
      <c r="T2" s="287"/>
      <c r="U2" s="289" t="s">
        <v>135</v>
      </c>
      <c r="V2" s="135"/>
      <c r="W2" s="135"/>
      <c r="X2" s="33"/>
      <c r="Y2" s="43" t="s">
        <v>201</v>
      </c>
      <c r="Z2" s="135"/>
      <c r="AA2" s="135"/>
    </row>
    <row r="3" spans="1:28" ht="27.75" customHeight="1" x14ac:dyDescent="0.35">
      <c r="B3" s="9"/>
      <c r="C3" s="1"/>
      <c r="D3" s="378" t="s">
        <v>123</v>
      </c>
      <c r="E3" s="378"/>
      <c r="F3" s="378"/>
      <c r="G3" s="378"/>
      <c r="H3" s="378"/>
      <c r="I3" s="378"/>
      <c r="J3" s="378"/>
      <c r="K3" s="378"/>
      <c r="L3" s="378"/>
      <c r="M3" s="378"/>
      <c r="N3" s="378"/>
      <c r="O3" s="378"/>
      <c r="P3" s="378"/>
      <c r="Q3" s="378"/>
      <c r="R3" s="378"/>
      <c r="S3" s="378"/>
      <c r="T3" s="378"/>
      <c r="U3" s="378"/>
      <c r="V3" s="136"/>
      <c r="W3" s="136"/>
      <c r="X3" s="137"/>
      <c r="Y3" s="138"/>
      <c r="Z3" s="138"/>
      <c r="AA3" s="138"/>
      <c r="AB3" s="5"/>
    </row>
    <row r="4" spans="1:28" s="135" customFormat="1" ht="20.25" customHeight="1" thickBot="1" x14ac:dyDescent="0.25">
      <c r="B4" s="9"/>
      <c r="C4" s="1"/>
      <c r="D4" s="265" t="s">
        <v>79</v>
      </c>
      <c r="E4" s="266" t="s">
        <v>131</v>
      </c>
      <c r="F4" s="267"/>
      <c r="G4" s="267"/>
      <c r="H4" s="267"/>
      <c r="I4" s="267"/>
      <c r="J4" s="267"/>
      <c r="K4" s="267"/>
      <c r="P4" s="139"/>
      <c r="Q4" s="139"/>
      <c r="R4" s="139"/>
      <c r="S4" s="139"/>
      <c r="T4" s="139"/>
      <c r="X4" s="33"/>
    </row>
    <row r="5" spans="1:28" ht="74.25" customHeight="1" x14ac:dyDescent="0.2">
      <c r="B5" s="9"/>
      <c r="D5" s="379" t="s">
        <v>205</v>
      </c>
      <c r="E5" s="380"/>
      <c r="F5" s="380"/>
      <c r="G5" s="380"/>
      <c r="H5" s="380"/>
      <c r="I5" s="380"/>
      <c r="J5" s="380"/>
      <c r="K5" s="380"/>
      <c r="L5" s="380"/>
      <c r="M5" s="380"/>
      <c r="N5" s="380"/>
      <c r="O5" s="380"/>
      <c r="P5" s="380"/>
      <c r="Q5" s="380"/>
      <c r="R5" s="380"/>
      <c r="S5" s="380"/>
      <c r="T5" s="380"/>
      <c r="U5" s="381"/>
      <c r="V5" s="140"/>
      <c r="W5" s="140"/>
      <c r="X5" s="33"/>
      <c r="Y5" s="386" t="s">
        <v>168</v>
      </c>
      <c r="Z5" s="387"/>
      <c r="AA5" s="387"/>
    </row>
    <row r="6" spans="1:28" ht="3.75" customHeight="1" thickBot="1" x14ac:dyDescent="0.25">
      <c r="B6" s="9"/>
      <c r="C6" s="1"/>
      <c r="D6" s="382"/>
      <c r="E6" s="383"/>
      <c r="F6" s="383"/>
      <c r="G6" s="383"/>
      <c r="H6" s="383"/>
      <c r="I6" s="383"/>
      <c r="J6" s="383"/>
      <c r="K6" s="383"/>
      <c r="L6" s="383"/>
      <c r="M6" s="383"/>
      <c r="N6" s="383"/>
      <c r="O6" s="383"/>
      <c r="P6" s="383"/>
      <c r="Q6" s="383"/>
      <c r="R6" s="383"/>
      <c r="S6" s="383"/>
      <c r="T6" s="383"/>
      <c r="U6" s="384"/>
      <c r="V6" s="140"/>
      <c r="W6" s="140"/>
      <c r="X6" s="33"/>
      <c r="Y6" s="135"/>
      <c r="Z6" s="135"/>
      <c r="AA6" s="135"/>
    </row>
    <row r="7" spans="1:28" s="6" customFormat="1" ht="6" customHeight="1" x14ac:dyDescent="0.2">
      <c r="A7"/>
      <c r="B7" s="12"/>
      <c r="C7" s="7"/>
      <c r="D7" s="385"/>
      <c r="E7" s="385"/>
      <c r="F7" s="385"/>
      <c r="G7" s="385"/>
      <c r="H7" s="385"/>
      <c r="I7" s="385"/>
      <c r="J7" s="385"/>
      <c r="K7" s="385"/>
      <c r="L7" s="385"/>
      <c r="M7" s="385"/>
      <c r="N7" s="385"/>
      <c r="O7" s="385"/>
      <c r="P7" s="385"/>
      <c r="Q7" s="385"/>
      <c r="R7" s="385"/>
      <c r="S7" s="385"/>
      <c r="T7" s="385"/>
      <c r="U7" s="385"/>
      <c r="V7" s="140"/>
      <c r="W7" s="140"/>
      <c r="X7" s="134"/>
      <c r="Y7" s="139"/>
      <c r="Z7" s="139"/>
      <c r="AA7" s="139"/>
    </row>
    <row r="8" spans="1:28" s="135" customFormat="1" ht="42.75" customHeight="1" x14ac:dyDescent="0.2">
      <c r="B8" s="9"/>
      <c r="C8" s="1"/>
      <c r="D8" s="261" t="s">
        <v>38</v>
      </c>
      <c r="F8" s="262" t="s">
        <v>22</v>
      </c>
      <c r="G8" s="141"/>
      <c r="H8" s="141"/>
      <c r="I8" s="262" t="s">
        <v>23</v>
      </c>
      <c r="J8" s="141"/>
      <c r="K8" s="141"/>
      <c r="L8" s="262" t="s">
        <v>134</v>
      </c>
      <c r="M8" s="141"/>
      <c r="N8" s="263"/>
      <c r="O8" s="262" t="s">
        <v>24</v>
      </c>
      <c r="P8" s="142"/>
      <c r="Q8" s="264"/>
      <c r="R8" s="262" t="s">
        <v>43</v>
      </c>
      <c r="S8" s="142"/>
      <c r="T8" s="141"/>
      <c r="U8" s="262" t="s">
        <v>44</v>
      </c>
      <c r="V8" s="141"/>
      <c r="X8" s="33"/>
      <c r="Y8" s="386">
        <f>+'P1 Front page'!C10</f>
        <v>0</v>
      </c>
      <c r="Z8" s="387"/>
      <c r="AA8" s="387"/>
    </row>
    <row r="9" spans="1:28" ht="24.75" customHeight="1" x14ac:dyDescent="0.2">
      <c r="B9" s="9"/>
      <c r="C9" s="16" t="s">
        <v>83</v>
      </c>
      <c r="D9" s="143"/>
      <c r="E9" s="144"/>
      <c r="F9" s="145"/>
      <c r="G9" s="146"/>
      <c r="H9" s="146"/>
      <c r="I9" s="145"/>
      <c r="J9" s="146"/>
      <c r="K9" s="146"/>
      <c r="L9" s="147">
        <f t="shared" ref="L9:L16" si="0">SUM(F9-I9)</f>
        <v>0</v>
      </c>
      <c r="M9" s="146"/>
      <c r="N9" s="148"/>
      <c r="O9" s="145"/>
      <c r="P9" s="146"/>
      <c r="Q9" s="146"/>
      <c r="R9" s="145"/>
      <c r="S9" s="146"/>
      <c r="T9" s="146"/>
      <c r="U9" s="147">
        <f>R9+F9-I9+O9</f>
        <v>0</v>
      </c>
      <c r="V9" s="146"/>
      <c r="W9" s="135"/>
      <c r="X9" s="33"/>
      <c r="Y9" s="387"/>
      <c r="Z9" s="387"/>
      <c r="AA9" s="387"/>
    </row>
    <row r="10" spans="1:28" ht="24.75" customHeight="1" x14ac:dyDescent="0.2">
      <c r="B10" s="9"/>
      <c r="C10" s="16" t="s">
        <v>84</v>
      </c>
      <c r="D10" s="149"/>
      <c r="E10" s="135"/>
      <c r="F10" s="145"/>
      <c r="G10" s="146"/>
      <c r="H10" s="146"/>
      <c r="I10" s="145"/>
      <c r="J10" s="146"/>
      <c r="K10" s="146"/>
      <c r="L10" s="147">
        <f t="shared" si="0"/>
        <v>0</v>
      </c>
      <c r="M10" s="146"/>
      <c r="N10" s="148"/>
      <c r="O10" s="145"/>
      <c r="P10" s="146"/>
      <c r="Q10" s="146"/>
      <c r="R10" s="145"/>
      <c r="S10" s="146"/>
      <c r="T10" s="146"/>
      <c r="U10" s="147">
        <f t="shared" ref="U10:U15" si="1">R10+F10-I10+O10</f>
        <v>0</v>
      </c>
      <c r="V10" s="146"/>
      <c r="W10" s="135"/>
      <c r="X10" s="33"/>
      <c r="Y10" s="135"/>
      <c r="Z10" s="135"/>
      <c r="AA10" s="135"/>
    </row>
    <row r="11" spans="1:28" ht="24.75" customHeight="1" x14ac:dyDescent="0.2">
      <c r="B11" s="9"/>
      <c r="C11" s="16" t="s">
        <v>85</v>
      </c>
      <c r="D11" s="149"/>
      <c r="E11" s="135"/>
      <c r="F11" s="145"/>
      <c r="G11" s="146"/>
      <c r="H11" s="146"/>
      <c r="I11" s="145"/>
      <c r="J11" s="146"/>
      <c r="K11" s="146"/>
      <c r="L11" s="147">
        <f t="shared" si="0"/>
        <v>0</v>
      </c>
      <c r="M11" s="146"/>
      <c r="N11" s="148"/>
      <c r="O11" s="145"/>
      <c r="P11" s="146"/>
      <c r="Q11" s="146"/>
      <c r="R11" s="145"/>
      <c r="S11" s="146"/>
      <c r="T11" s="146"/>
      <c r="U11" s="147">
        <f t="shared" si="1"/>
        <v>0</v>
      </c>
      <c r="V11" s="146"/>
      <c r="W11" s="135"/>
      <c r="X11" s="33"/>
      <c r="Y11" s="135"/>
      <c r="Z11" s="135"/>
      <c r="AA11" s="135"/>
    </row>
    <row r="12" spans="1:28" ht="24.75" customHeight="1" x14ac:dyDescent="0.25">
      <c r="B12" s="9"/>
      <c r="C12" s="16" t="s">
        <v>86</v>
      </c>
      <c r="D12" s="150"/>
      <c r="E12" s="135"/>
      <c r="F12" s="145"/>
      <c r="G12" s="146"/>
      <c r="H12" s="146"/>
      <c r="I12" s="145"/>
      <c r="J12" s="146"/>
      <c r="K12" s="146"/>
      <c r="L12" s="147">
        <f t="shared" si="0"/>
        <v>0</v>
      </c>
      <c r="M12" s="146"/>
      <c r="N12" s="148"/>
      <c r="O12" s="145"/>
      <c r="P12" s="146"/>
      <c r="Q12" s="146"/>
      <c r="R12" s="145"/>
      <c r="S12" s="146"/>
      <c r="T12" s="146"/>
      <c r="U12" s="147">
        <f t="shared" si="1"/>
        <v>0</v>
      </c>
      <c r="V12" s="146"/>
      <c r="W12" s="135"/>
      <c r="X12" s="33"/>
      <c r="Y12" s="135"/>
      <c r="Z12" s="135"/>
      <c r="AA12" s="135"/>
    </row>
    <row r="13" spans="1:28" ht="24.75" customHeight="1" x14ac:dyDescent="0.25">
      <c r="B13" s="9"/>
      <c r="C13" s="16" t="s">
        <v>87</v>
      </c>
      <c r="D13" s="150"/>
      <c r="E13" s="135"/>
      <c r="F13" s="145"/>
      <c r="G13" s="146"/>
      <c r="H13" s="146"/>
      <c r="I13" s="145"/>
      <c r="J13" s="146"/>
      <c r="K13" s="146"/>
      <c r="L13" s="147">
        <f t="shared" si="0"/>
        <v>0</v>
      </c>
      <c r="M13" s="146"/>
      <c r="N13" s="148"/>
      <c r="O13" s="145"/>
      <c r="P13" s="146"/>
      <c r="Q13" s="146"/>
      <c r="R13" s="145"/>
      <c r="S13" s="146"/>
      <c r="T13" s="146"/>
      <c r="U13" s="147">
        <f t="shared" si="1"/>
        <v>0</v>
      </c>
      <c r="V13" s="146"/>
      <c r="W13" s="135"/>
      <c r="X13" s="33"/>
      <c r="Y13" s="135"/>
      <c r="Z13" s="135"/>
      <c r="AA13" s="135"/>
    </row>
    <row r="14" spans="1:28" ht="24.75" customHeight="1" thickBot="1" x14ac:dyDescent="0.3">
      <c r="B14" s="9"/>
      <c r="C14" s="16" t="s">
        <v>88</v>
      </c>
      <c r="D14" s="150"/>
      <c r="E14" s="135"/>
      <c r="F14" s="145"/>
      <c r="G14" s="146"/>
      <c r="H14" s="146"/>
      <c r="I14" s="145"/>
      <c r="J14" s="146"/>
      <c r="K14" s="146"/>
      <c r="L14" s="147">
        <f t="shared" si="0"/>
        <v>0</v>
      </c>
      <c r="M14" s="146"/>
      <c r="N14" s="148"/>
      <c r="O14" s="145"/>
      <c r="P14" s="146"/>
      <c r="Q14" s="146"/>
      <c r="R14" s="145"/>
      <c r="S14" s="146"/>
      <c r="T14" s="146"/>
      <c r="U14" s="147">
        <f t="shared" si="1"/>
        <v>0</v>
      </c>
      <c r="V14" s="146"/>
      <c r="W14" s="135"/>
      <c r="X14" s="33"/>
      <c r="Y14" s="135"/>
      <c r="Z14" s="135"/>
      <c r="AA14" s="135"/>
    </row>
    <row r="15" spans="1:28" ht="24.75" customHeight="1" thickBot="1" x14ac:dyDescent="0.25">
      <c r="B15" s="9"/>
      <c r="C15" s="16" t="s">
        <v>89</v>
      </c>
      <c r="D15" s="151"/>
      <c r="E15" s="135"/>
      <c r="F15" s="152"/>
      <c r="G15" s="146"/>
      <c r="H15" s="146"/>
      <c r="I15" s="152"/>
      <c r="J15" s="146"/>
      <c r="K15" s="146"/>
      <c r="L15" s="153">
        <f t="shared" si="0"/>
        <v>0</v>
      </c>
      <c r="M15" s="146"/>
      <c r="N15" s="148"/>
      <c r="O15" s="152"/>
      <c r="P15" s="146"/>
      <c r="Q15" s="146"/>
      <c r="R15" s="152"/>
      <c r="S15" s="146"/>
      <c r="T15" s="146"/>
      <c r="U15" s="147">
        <f t="shared" si="1"/>
        <v>0</v>
      </c>
      <c r="V15" s="146"/>
      <c r="W15" s="135"/>
      <c r="X15" s="33"/>
      <c r="Y15" s="376" t="s">
        <v>115</v>
      </c>
      <c r="Z15" s="377"/>
      <c r="AA15" s="135"/>
    </row>
    <row r="16" spans="1:28" ht="30.2" customHeight="1" thickBot="1" x14ac:dyDescent="0.3">
      <c r="B16" s="9"/>
      <c r="C16" s="16" t="s">
        <v>90</v>
      </c>
      <c r="D16" s="268" t="s">
        <v>39</v>
      </c>
      <c r="E16" s="135"/>
      <c r="F16" s="269">
        <f>SUM(F9:F15)</f>
        <v>0</v>
      </c>
      <c r="G16" s="154"/>
      <c r="H16" s="155"/>
      <c r="I16" s="269">
        <f>SUM(I9:I15)</f>
        <v>0</v>
      </c>
      <c r="J16" s="156"/>
      <c r="K16" s="155"/>
      <c r="L16" s="157">
        <f t="shared" si="0"/>
        <v>0</v>
      </c>
      <c r="M16" s="155"/>
      <c r="N16" s="158"/>
      <c r="O16" s="159">
        <f>SUM(O9:O15)</f>
        <v>0</v>
      </c>
      <c r="P16" s="155"/>
      <c r="Q16" s="155"/>
      <c r="R16" s="159">
        <f>SUM(R9:R15)</f>
        <v>0</v>
      </c>
      <c r="S16" s="160" t="s">
        <v>109</v>
      </c>
      <c r="T16" s="155"/>
      <c r="U16" s="159">
        <f>SUM(U9:U15)</f>
        <v>0</v>
      </c>
      <c r="V16" s="160" t="s">
        <v>110</v>
      </c>
      <c r="W16" s="135"/>
      <c r="X16" s="33"/>
      <c r="Y16" s="161" t="b">
        <f>SUM(+F16-I16+O16+R16)=U16</f>
        <v>1</v>
      </c>
      <c r="Z16" s="162"/>
      <c r="AA16" s="135"/>
    </row>
    <row r="17" spans="2:27" ht="52.5" customHeight="1" thickBot="1" x14ac:dyDescent="0.3">
      <c r="B17" s="9"/>
      <c r="C17" s="16" t="s">
        <v>91</v>
      </c>
      <c r="D17" s="261" t="s">
        <v>163</v>
      </c>
      <c r="E17" s="135"/>
      <c r="F17" s="270">
        <f>'P2 Income &amp; Expenditure ac'!K11</f>
        <v>0</v>
      </c>
      <c r="G17" s="271" t="s">
        <v>107</v>
      </c>
      <c r="H17" s="163"/>
      <c r="I17" s="270">
        <f>'P2 Income &amp; Expenditure ac'!K22</f>
        <v>0</v>
      </c>
      <c r="J17" s="272" t="s">
        <v>75</v>
      </c>
      <c r="K17" s="165"/>
      <c r="L17" s="166">
        <f>'P2 Income &amp; Expenditure ac'!K25</f>
        <v>0</v>
      </c>
      <c r="M17" s="165"/>
      <c r="N17" s="158"/>
      <c r="O17" s="167">
        <f>'P2 Income &amp; Expenditure ac'!K31</f>
        <v>0</v>
      </c>
      <c r="P17" s="164" t="s">
        <v>74</v>
      </c>
      <c r="Q17" s="139"/>
      <c r="R17" s="168">
        <f>'P2 Income &amp; Expenditure ac'!K27</f>
        <v>0</v>
      </c>
      <c r="S17" s="164" t="s">
        <v>73</v>
      </c>
      <c r="T17" s="139"/>
      <c r="U17" s="169">
        <f>+F17-I17+O17+R17</f>
        <v>0</v>
      </c>
      <c r="V17" s="164" t="s">
        <v>114</v>
      </c>
      <c r="W17" s="135"/>
      <c r="X17" s="33"/>
      <c r="Y17" s="170" t="s">
        <v>117</v>
      </c>
      <c r="Z17" s="171" t="b">
        <f>+U17='P2 Income &amp; Expenditure ac'!K33</f>
        <v>1</v>
      </c>
      <c r="AA17" s="135"/>
    </row>
    <row r="18" spans="2:27" ht="27.75" thickTop="1" thickBot="1" x14ac:dyDescent="0.3">
      <c r="B18" s="9"/>
      <c r="C18" s="16" t="s">
        <v>104</v>
      </c>
      <c r="D18" s="273" t="s">
        <v>40</v>
      </c>
      <c r="E18" s="135"/>
      <c r="F18" s="274">
        <f>SUM(F16:F17)</f>
        <v>0</v>
      </c>
      <c r="G18" s="275"/>
      <c r="H18" s="45"/>
      <c r="I18" s="274">
        <f>SUM(I16:I17)</f>
        <v>0</v>
      </c>
      <c r="J18" s="276"/>
      <c r="K18" s="146"/>
      <c r="L18" s="175">
        <f>SUM(L16+L17)</f>
        <v>0</v>
      </c>
      <c r="M18" s="176"/>
      <c r="N18" s="177"/>
      <c r="O18" s="172">
        <f>SUM(O16:O17)</f>
        <v>0</v>
      </c>
      <c r="P18" s="174"/>
      <c r="Q18" s="178"/>
      <c r="R18" s="179">
        <f>SUM(R16:R17)</f>
        <v>0</v>
      </c>
      <c r="S18" s="180" t="s">
        <v>41</v>
      </c>
      <c r="T18" s="178"/>
      <c r="U18" s="179">
        <f>SUM(U16:U17)</f>
        <v>0</v>
      </c>
      <c r="V18" s="181" t="s">
        <v>42</v>
      </c>
      <c r="W18" s="135"/>
      <c r="X18" s="33"/>
      <c r="Y18" s="170" t="s">
        <v>118</v>
      </c>
      <c r="Z18" s="171" t="b">
        <f>+U18=SUM(F18-I18+O18+R18)</f>
        <v>1</v>
      </c>
      <c r="AA18" s="135"/>
    </row>
    <row r="19" spans="2:27" ht="3.75" customHeight="1" thickTop="1" thickBot="1" x14ac:dyDescent="0.25">
      <c r="B19" s="9"/>
      <c r="C19" s="1"/>
      <c r="D19" s="139"/>
      <c r="E19" s="135"/>
      <c r="F19" s="155"/>
      <c r="G19" s="155"/>
      <c r="H19" s="155"/>
      <c r="I19" s="155"/>
      <c r="J19" s="155"/>
      <c r="K19" s="146"/>
      <c r="L19" s="146"/>
      <c r="M19" s="146"/>
      <c r="N19" s="146"/>
      <c r="O19" s="146"/>
      <c r="P19" s="146"/>
      <c r="Q19" s="146"/>
      <c r="R19" s="146"/>
      <c r="S19" s="146"/>
      <c r="T19" s="146"/>
      <c r="U19" s="146"/>
      <c r="V19" s="146"/>
      <c r="W19" s="146"/>
      <c r="X19" s="33"/>
      <c r="Y19" s="135"/>
      <c r="Z19" s="135"/>
      <c r="AA19" s="135"/>
    </row>
    <row r="20" spans="2:27" ht="36" customHeight="1" thickBot="1" x14ac:dyDescent="0.25">
      <c r="B20" s="9"/>
      <c r="C20" s="1"/>
      <c r="D20" s="277" t="s">
        <v>25</v>
      </c>
      <c r="E20" s="135"/>
      <c r="F20" s="370" t="s">
        <v>13</v>
      </c>
      <c r="G20" s="371"/>
      <c r="H20" s="155"/>
      <c r="I20" s="370" t="s">
        <v>18</v>
      </c>
      <c r="J20" s="371"/>
      <c r="K20" s="183"/>
      <c r="L20" s="183"/>
      <c r="M20" s="183"/>
      <c r="N20" s="135"/>
      <c r="O20" s="135"/>
      <c r="P20" s="146"/>
      <c r="Q20" s="146"/>
      <c r="R20" s="184"/>
      <c r="S20" s="184"/>
      <c r="T20" s="184"/>
      <c r="U20" s="184"/>
      <c r="V20" s="184"/>
      <c r="W20" s="184"/>
      <c r="X20" s="185"/>
      <c r="Y20" s="135"/>
      <c r="Z20" s="135"/>
      <c r="AA20" s="135"/>
    </row>
    <row r="21" spans="2:27" ht="5.25" customHeight="1" thickBot="1" x14ac:dyDescent="0.25">
      <c r="B21" s="9"/>
      <c r="C21" s="1"/>
      <c r="D21" s="182"/>
      <c r="E21" s="135"/>
      <c r="F21" s="183"/>
      <c r="G21" s="183"/>
      <c r="H21" s="146"/>
      <c r="I21" s="183"/>
      <c r="J21" s="183"/>
      <c r="K21" s="183"/>
      <c r="L21" s="183"/>
      <c r="M21" s="183"/>
      <c r="N21" s="135"/>
      <c r="O21" s="135"/>
      <c r="P21" s="146"/>
      <c r="Q21" s="146"/>
      <c r="R21" s="184"/>
      <c r="S21" s="184"/>
      <c r="T21" s="184"/>
      <c r="U21" s="184"/>
      <c r="V21" s="184"/>
      <c r="W21" s="184"/>
      <c r="X21" s="185"/>
      <c r="Y21" s="135"/>
      <c r="Z21" s="135"/>
      <c r="AA21" s="135"/>
    </row>
    <row r="22" spans="2:27" ht="5.25" customHeight="1" thickTop="1" x14ac:dyDescent="0.25">
      <c r="B22" s="9"/>
      <c r="C22" s="15"/>
      <c r="D22" s="186"/>
      <c r="E22" s="187"/>
      <c r="F22" s="188"/>
      <c r="G22" s="188"/>
      <c r="H22" s="188"/>
      <c r="I22" s="189"/>
      <c r="J22" s="189"/>
      <c r="K22" s="189"/>
      <c r="L22" s="189"/>
      <c r="M22" s="189"/>
      <c r="N22" s="188"/>
      <c r="O22" s="188"/>
      <c r="P22" s="188"/>
      <c r="Q22" s="188"/>
      <c r="R22" s="188"/>
      <c r="S22" s="188"/>
      <c r="T22" s="188"/>
      <c r="U22" s="188"/>
      <c r="V22" s="188"/>
      <c r="W22" s="146"/>
      <c r="X22" s="33"/>
      <c r="Y22" s="135"/>
      <c r="Z22" s="135"/>
      <c r="AA22" s="135"/>
    </row>
    <row r="23" spans="2:27" ht="20.25" customHeight="1" x14ac:dyDescent="0.2">
      <c r="B23" s="9"/>
      <c r="C23" s="1"/>
      <c r="D23" s="278" t="s">
        <v>80</v>
      </c>
      <c r="E23" s="190"/>
      <c r="F23" s="190"/>
      <c r="G23" s="190"/>
      <c r="H23" s="190"/>
      <c r="I23" s="190"/>
      <c r="J23" s="190"/>
      <c r="K23" s="190"/>
      <c r="L23" s="190"/>
      <c r="M23" s="190"/>
      <c r="N23" s="191"/>
      <c r="O23" s="191"/>
      <c r="P23" s="146"/>
      <c r="Q23" s="146"/>
      <c r="R23" s="146"/>
      <c r="S23" s="146"/>
      <c r="T23" s="146"/>
      <c r="U23" s="146"/>
      <c r="V23" s="146"/>
      <c r="W23" s="146"/>
      <c r="X23" s="33"/>
      <c r="Y23" s="135"/>
      <c r="Z23" s="135"/>
      <c r="AA23" s="135"/>
    </row>
    <row r="24" spans="2:27" ht="15" x14ac:dyDescent="0.25">
      <c r="B24" s="9"/>
      <c r="C24" s="1"/>
      <c r="D24" s="279" t="s">
        <v>28</v>
      </c>
      <c r="E24" s="139"/>
      <c r="F24" s="139"/>
      <c r="G24" s="139"/>
      <c r="H24" s="139"/>
      <c r="I24" s="139"/>
      <c r="J24" s="139"/>
      <c r="K24" s="139"/>
      <c r="L24" s="139"/>
      <c r="M24" s="139"/>
      <c r="N24" s="139"/>
      <c r="O24" s="192"/>
      <c r="P24" s="139"/>
      <c r="Q24" s="139"/>
      <c r="R24" s="192"/>
      <c r="S24" s="192"/>
      <c r="T24" s="192"/>
      <c r="U24" s="139"/>
      <c r="V24" s="139"/>
      <c r="W24" s="192"/>
      <c r="X24" s="33"/>
      <c r="Y24" s="135"/>
      <c r="Z24" s="135"/>
      <c r="AA24" s="135"/>
    </row>
    <row r="25" spans="2:27" ht="30" x14ac:dyDescent="0.25">
      <c r="B25" s="9"/>
      <c r="C25" s="2"/>
      <c r="D25" s="13" t="s">
        <v>206</v>
      </c>
      <c r="E25" s="40"/>
      <c r="F25" s="280"/>
      <c r="G25" s="280"/>
      <c r="H25" s="280"/>
      <c r="I25" s="280"/>
      <c r="J25" s="280"/>
      <c r="K25" s="280"/>
      <c r="L25" s="280"/>
      <c r="M25" s="280"/>
      <c r="N25" s="193"/>
      <c r="O25" s="372"/>
      <c r="P25" s="372"/>
      <c r="Q25" s="139"/>
      <c r="R25" s="194" t="s">
        <v>45</v>
      </c>
      <c r="S25" s="139"/>
      <c r="T25" s="139"/>
      <c r="U25" s="50" t="s">
        <v>128</v>
      </c>
      <c r="V25" s="50"/>
      <c r="W25" s="50"/>
      <c r="X25" s="33"/>
      <c r="Y25" s="135"/>
      <c r="Z25" s="135"/>
      <c r="AA25" s="135"/>
    </row>
    <row r="26" spans="2:27" ht="30.2" customHeight="1" x14ac:dyDescent="0.25">
      <c r="B26" s="9"/>
      <c r="C26" s="4" t="s">
        <v>92</v>
      </c>
      <c r="D26" s="359" t="s">
        <v>29</v>
      </c>
      <c r="E26" s="362"/>
      <c r="F26" s="362"/>
      <c r="G26" s="362"/>
      <c r="H26" s="362"/>
      <c r="I26" s="195"/>
      <c r="J26" s="196"/>
      <c r="K26" s="196"/>
      <c r="L26" s="196"/>
      <c r="M26" s="196"/>
      <c r="N26" s="197"/>
      <c r="O26" s="358"/>
      <c r="P26" s="358"/>
      <c r="Q26" s="178"/>
      <c r="R26" s="149"/>
      <c r="S26" s="178"/>
      <c r="T26" s="198"/>
      <c r="U26" s="199"/>
      <c r="V26" s="200"/>
      <c r="W26" s="45"/>
      <c r="X26" s="33"/>
      <c r="Y26" s="135"/>
      <c r="Z26" s="135"/>
      <c r="AA26" s="135"/>
    </row>
    <row r="27" spans="2:27" ht="30.2" customHeight="1" x14ac:dyDescent="0.2">
      <c r="B27" s="9"/>
      <c r="C27" s="4" t="s">
        <v>93</v>
      </c>
      <c r="D27" s="359" t="s">
        <v>30</v>
      </c>
      <c r="E27" s="362"/>
      <c r="F27" s="362"/>
      <c r="G27" s="362"/>
      <c r="H27" s="362"/>
      <c r="I27" s="83"/>
      <c r="J27" s="78"/>
      <c r="K27" s="78"/>
      <c r="L27" s="78"/>
      <c r="M27" s="78"/>
      <c r="N27" s="78"/>
      <c r="O27" s="358"/>
      <c r="P27" s="358"/>
      <c r="Q27" s="178"/>
      <c r="R27" s="201"/>
      <c r="S27" s="139"/>
      <c r="T27" s="144"/>
      <c r="U27" s="199"/>
      <c r="V27" s="200"/>
      <c r="W27" s="45"/>
      <c r="X27" s="33"/>
      <c r="Y27" s="135"/>
      <c r="Z27" s="135"/>
      <c r="AA27" s="135"/>
    </row>
    <row r="28" spans="2:27" s="6" customFormat="1" ht="30.2" customHeight="1" x14ac:dyDescent="0.2">
      <c r="B28" s="12"/>
      <c r="C28" s="4" t="s">
        <v>94</v>
      </c>
      <c r="D28" s="359" t="s">
        <v>15</v>
      </c>
      <c r="E28" s="362"/>
      <c r="F28" s="362"/>
      <c r="G28" s="362"/>
      <c r="H28" s="362"/>
      <c r="I28" s="83"/>
      <c r="J28" s="78"/>
      <c r="K28" s="78"/>
      <c r="L28" s="78"/>
      <c r="M28" s="78"/>
      <c r="N28" s="78"/>
      <c r="O28" s="358"/>
      <c r="P28" s="358"/>
      <c r="Q28" s="178"/>
      <c r="R28" s="201"/>
      <c r="S28" s="139"/>
      <c r="T28" s="144"/>
      <c r="U28" s="199"/>
      <c r="V28" s="200"/>
      <c r="W28" s="45"/>
      <c r="X28" s="134"/>
      <c r="Y28" s="139"/>
      <c r="Z28" s="139"/>
      <c r="AA28" s="139"/>
    </row>
    <row r="29" spans="2:27" ht="30.2" customHeight="1" x14ac:dyDescent="0.2">
      <c r="B29" s="9"/>
      <c r="C29" s="4" t="s">
        <v>95</v>
      </c>
      <c r="D29" s="359" t="s">
        <v>16</v>
      </c>
      <c r="E29" s="362"/>
      <c r="F29" s="362"/>
      <c r="G29" s="362"/>
      <c r="H29" s="362"/>
      <c r="I29" s="83"/>
      <c r="J29" s="78"/>
      <c r="K29" s="78"/>
      <c r="L29" s="78"/>
      <c r="M29" s="78"/>
      <c r="N29" s="78"/>
      <c r="O29" s="358"/>
      <c r="P29" s="358"/>
      <c r="Q29" s="178"/>
      <c r="R29" s="201"/>
      <c r="S29" s="139"/>
      <c r="T29" s="144"/>
      <c r="U29" s="199"/>
      <c r="V29" s="200"/>
      <c r="W29" s="45"/>
      <c r="X29" s="33"/>
      <c r="Y29" s="135"/>
      <c r="Z29" s="135"/>
      <c r="AA29" s="135"/>
    </row>
    <row r="30" spans="2:27" ht="30.2" customHeight="1" thickBot="1" x14ac:dyDescent="0.25">
      <c r="B30" s="11"/>
      <c r="C30" s="4" t="s">
        <v>96</v>
      </c>
      <c r="D30" s="359" t="s">
        <v>17</v>
      </c>
      <c r="E30" s="362"/>
      <c r="F30" s="362"/>
      <c r="G30" s="362"/>
      <c r="H30" s="362"/>
      <c r="I30" s="83"/>
      <c r="J30" s="78"/>
      <c r="K30" s="78"/>
      <c r="L30" s="78"/>
      <c r="M30" s="78"/>
      <c r="N30" s="78"/>
      <c r="O30" s="358"/>
      <c r="P30" s="358"/>
      <c r="Q30" s="178"/>
      <c r="R30" s="201"/>
      <c r="S30" s="139"/>
      <c r="T30" s="144"/>
      <c r="U30" s="199"/>
      <c r="V30" s="200"/>
      <c r="W30" s="45"/>
      <c r="X30" s="33"/>
      <c r="Y30" s="135"/>
      <c r="Z30" s="135"/>
      <c r="AA30" s="135"/>
    </row>
    <row r="31" spans="2:27" ht="30.2" customHeight="1" thickBot="1" x14ac:dyDescent="0.25">
      <c r="B31" s="11"/>
      <c r="C31" s="4" t="s">
        <v>97</v>
      </c>
      <c r="D31" s="359" t="s">
        <v>31</v>
      </c>
      <c r="E31" s="362"/>
      <c r="F31" s="362"/>
      <c r="G31" s="362"/>
      <c r="H31" s="362"/>
      <c r="I31" s="83"/>
      <c r="J31" s="78"/>
      <c r="K31" s="78"/>
      <c r="L31" s="78"/>
      <c r="M31" s="78"/>
      <c r="N31" s="78"/>
      <c r="O31" s="358"/>
      <c r="P31" s="358"/>
      <c r="Q31" s="178"/>
      <c r="R31" s="202"/>
      <c r="S31" s="203"/>
      <c r="T31" s="144"/>
      <c r="U31" s="204"/>
      <c r="V31" s="200"/>
      <c r="W31" s="45"/>
      <c r="X31" s="33"/>
      <c r="Y31" s="205" t="s">
        <v>122</v>
      </c>
      <c r="Z31" s="205" t="s">
        <v>121</v>
      </c>
      <c r="AA31" s="135"/>
    </row>
    <row r="32" spans="2:27" ht="33.75" customHeight="1" thickBot="1" x14ac:dyDescent="0.3">
      <c r="B32" s="11"/>
      <c r="C32" s="4" t="s">
        <v>98</v>
      </c>
      <c r="D32" s="368" t="s">
        <v>166</v>
      </c>
      <c r="E32" s="369"/>
      <c r="F32" s="369"/>
      <c r="G32" s="369"/>
      <c r="H32" s="369"/>
      <c r="I32" s="83"/>
      <c r="J32" s="78"/>
      <c r="K32" s="78"/>
      <c r="L32" s="78"/>
      <c r="M32" s="78"/>
      <c r="N32" s="78"/>
      <c r="O32" s="358"/>
      <c r="P32" s="358"/>
      <c r="Q32" s="206"/>
      <c r="R32" s="207">
        <f>SUM(R26:R31)</f>
        <v>0</v>
      </c>
      <c r="S32" s="208" t="s">
        <v>73</v>
      </c>
      <c r="T32" s="144"/>
      <c r="U32" s="209">
        <f>SUM(U26:U31)</f>
        <v>0</v>
      </c>
      <c r="V32" s="210" t="s">
        <v>114</v>
      </c>
      <c r="W32" s="45"/>
      <c r="X32" s="33"/>
      <c r="Y32" s="211" t="b">
        <f>+R32=R17</f>
        <v>1</v>
      </c>
      <c r="Z32" s="211" t="b">
        <f>+U32=U17</f>
        <v>1</v>
      </c>
      <c r="AA32" s="135"/>
    </row>
    <row r="33" spans="1:27" ht="33.75" customHeight="1" thickBot="1" x14ac:dyDescent="0.25">
      <c r="B33" s="11"/>
      <c r="C33" s="4" t="s">
        <v>99</v>
      </c>
      <c r="D33" s="359" t="s">
        <v>132</v>
      </c>
      <c r="E33" s="362"/>
      <c r="F33" s="362"/>
      <c r="G33" s="362"/>
      <c r="H33" s="363"/>
      <c r="I33" s="83"/>
      <c r="J33" s="78"/>
      <c r="K33" s="78"/>
      <c r="L33" s="78"/>
      <c r="M33" s="78"/>
      <c r="N33" s="78"/>
      <c r="O33" s="358"/>
      <c r="P33" s="358"/>
      <c r="Q33" s="212"/>
      <c r="R33" s="213">
        <f>R16</f>
        <v>0</v>
      </c>
      <c r="S33" s="214" t="s">
        <v>109</v>
      </c>
      <c r="T33" s="144"/>
      <c r="U33" s="215">
        <f>+U16</f>
        <v>0</v>
      </c>
      <c r="V33" s="216" t="s">
        <v>110</v>
      </c>
      <c r="W33" s="45"/>
      <c r="X33" s="33"/>
      <c r="Y33" s="205" t="s">
        <v>119</v>
      </c>
      <c r="Z33" s="205" t="s">
        <v>120</v>
      </c>
      <c r="AA33" s="135"/>
    </row>
    <row r="34" spans="1:27" ht="30.2" customHeight="1" thickTop="1" thickBot="1" x14ac:dyDescent="0.3">
      <c r="B34" s="11"/>
      <c r="C34" s="4" t="s">
        <v>105</v>
      </c>
      <c r="D34" s="367" t="s">
        <v>40</v>
      </c>
      <c r="E34" s="360"/>
      <c r="F34" s="360"/>
      <c r="G34" s="360"/>
      <c r="H34" s="360"/>
      <c r="I34" s="83"/>
      <c r="J34" s="78"/>
      <c r="K34" s="78"/>
      <c r="L34" s="78"/>
      <c r="M34" s="78"/>
      <c r="N34" s="78"/>
      <c r="O34" s="358"/>
      <c r="P34" s="358"/>
      <c r="Q34" s="212"/>
      <c r="R34" s="217">
        <f>SUM(R32:R33)</f>
        <v>0</v>
      </c>
      <c r="S34" s="218" t="s">
        <v>41</v>
      </c>
      <c r="T34" s="139"/>
      <c r="U34" s="219">
        <f>SUM(U32:U33)</f>
        <v>0</v>
      </c>
      <c r="V34" s="220" t="s">
        <v>42</v>
      </c>
      <c r="W34" s="139"/>
      <c r="X34" s="33"/>
      <c r="Y34" s="221" t="b">
        <f>+R34=R18</f>
        <v>1</v>
      </c>
      <c r="Z34" s="221" t="b">
        <f>+U34=U18</f>
        <v>1</v>
      </c>
      <c r="AA34" s="135"/>
    </row>
    <row r="35" spans="1:27" ht="5.25" customHeight="1" thickBot="1" x14ac:dyDescent="0.3">
      <c r="B35" s="11"/>
      <c r="C35" s="3"/>
      <c r="D35" s="222"/>
      <c r="E35" s="222"/>
      <c r="F35" s="222"/>
      <c r="G35" s="222"/>
      <c r="H35" s="222"/>
      <c r="I35" s="131"/>
      <c r="J35" s="131"/>
      <c r="K35" s="131"/>
      <c r="L35" s="131"/>
      <c r="M35" s="131"/>
      <c r="N35" s="131"/>
      <c r="O35" s="223"/>
      <c r="P35" s="224"/>
      <c r="Q35" s="224"/>
      <c r="R35" s="225"/>
      <c r="S35" s="225"/>
      <c r="T35" s="225"/>
      <c r="U35" s="226"/>
      <c r="V35" s="227"/>
      <c r="W35" s="139"/>
      <c r="X35" s="33"/>
      <c r="Y35" s="135"/>
      <c r="Z35" s="135"/>
      <c r="AA35" s="135"/>
    </row>
    <row r="36" spans="1:27" ht="4.7" customHeight="1" thickTop="1" x14ac:dyDescent="0.25">
      <c r="B36" s="11"/>
      <c r="C36" s="3"/>
      <c r="D36" s="228"/>
      <c r="E36" s="228"/>
      <c r="F36" s="228"/>
      <c r="G36" s="228"/>
      <c r="H36" s="228"/>
      <c r="I36" s="45"/>
      <c r="J36" s="45"/>
      <c r="K36" s="45"/>
      <c r="L36" s="45"/>
      <c r="M36" s="45"/>
      <c r="N36" s="45"/>
      <c r="O36" s="173"/>
      <c r="P36" s="229"/>
      <c r="Q36" s="229"/>
      <c r="R36" s="178"/>
      <c r="S36" s="178"/>
      <c r="T36" s="178"/>
      <c r="U36" s="230"/>
      <c r="V36" s="231"/>
      <c r="W36" s="139"/>
      <c r="X36" s="33"/>
      <c r="Y36" s="232"/>
      <c r="Z36" s="232"/>
      <c r="AA36" s="135"/>
    </row>
    <row r="37" spans="1:27" ht="20.25" customHeight="1" x14ac:dyDescent="0.25">
      <c r="B37" s="11"/>
      <c r="C37" s="3"/>
      <c r="D37" s="273" t="s">
        <v>81</v>
      </c>
      <c r="E37" s="281"/>
      <c r="F37" s="281"/>
      <c r="G37" s="281"/>
      <c r="H37" s="281"/>
      <c r="I37" s="45"/>
      <c r="J37" s="45"/>
      <c r="K37" s="45"/>
      <c r="L37" s="45"/>
      <c r="M37" s="45"/>
      <c r="N37" s="45"/>
      <c r="O37" s="233"/>
      <c r="P37" s="234"/>
      <c r="Q37" s="234"/>
      <c r="R37" s="19" t="s">
        <v>142</v>
      </c>
      <c r="S37" s="235"/>
      <c r="T37" s="235"/>
      <c r="U37" s="19" t="s">
        <v>142</v>
      </c>
      <c r="V37" s="231"/>
      <c r="W37" s="139"/>
      <c r="X37" s="33"/>
      <c r="Y37" s="232"/>
      <c r="Z37" s="232"/>
      <c r="AA37" s="135"/>
    </row>
    <row r="38" spans="1:27" ht="24" customHeight="1" x14ac:dyDescent="0.2">
      <c r="B38" s="11"/>
      <c r="C38" s="3"/>
      <c r="D38" s="13" t="s">
        <v>32</v>
      </c>
      <c r="E38" s="135"/>
      <c r="F38" s="135"/>
      <c r="G38" s="135"/>
      <c r="H38" s="135"/>
      <c r="I38" s="135"/>
      <c r="J38" s="236"/>
      <c r="K38" s="236"/>
      <c r="L38" s="236"/>
      <c r="M38" s="236"/>
      <c r="N38" s="236"/>
      <c r="O38" s="237"/>
      <c r="P38" s="238"/>
      <c r="Q38" s="235"/>
      <c r="R38" s="19" t="s">
        <v>210</v>
      </c>
      <c r="S38" s="235"/>
      <c r="T38" s="235"/>
      <c r="U38" s="19" t="s">
        <v>203</v>
      </c>
      <c r="V38" s="139"/>
      <c r="W38" s="139"/>
      <c r="X38" s="33"/>
      <c r="Y38" s="135"/>
      <c r="Z38" s="135"/>
      <c r="AA38" s="135"/>
    </row>
    <row r="39" spans="1:27" ht="30.2" customHeight="1" x14ac:dyDescent="0.2">
      <c r="B39" s="11"/>
      <c r="C39" s="4" t="s">
        <v>100</v>
      </c>
      <c r="D39" s="364" t="s">
        <v>133</v>
      </c>
      <c r="E39" s="365"/>
      <c r="F39" s="365"/>
      <c r="G39" s="365"/>
      <c r="H39" s="366"/>
      <c r="I39" s="135"/>
      <c r="J39" s="236"/>
      <c r="K39" s="236"/>
      <c r="L39" s="236"/>
      <c r="M39" s="239"/>
      <c r="N39" s="240"/>
      <c r="O39" s="241"/>
      <c r="P39" s="240"/>
      <c r="Q39" s="178"/>
      <c r="R39" s="149"/>
      <c r="S39" s="178"/>
      <c r="T39" s="178"/>
      <c r="U39" s="242"/>
      <c r="V39" s="243"/>
      <c r="W39" s="173"/>
      <c r="X39" s="33"/>
      <c r="Y39" s="135"/>
      <c r="Z39" s="135"/>
      <c r="AA39" s="135"/>
    </row>
    <row r="40" spans="1:27" ht="30.2" customHeight="1" x14ac:dyDescent="0.2">
      <c r="B40" s="11"/>
      <c r="C40" s="4" t="s">
        <v>101</v>
      </c>
      <c r="D40" s="359" t="s">
        <v>140</v>
      </c>
      <c r="E40" s="362"/>
      <c r="F40" s="362"/>
      <c r="G40" s="362"/>
      <c r="H40" s="363"/>
      <c r="I40" s="282"/>
      <c r="J40" s="283"/>
      <c r="K40" s="283"/>
      <c r="L40" s="283"/>
      <c r="M40" s="245"/>
      <c r="N40" s="245"/>
      <c r="O40" s="246"/>
      <c r="P40" s="245"/>
      <c r="Q40" s="244"/>
      <c r="R40" s="247"/>
      <c r="S40" s="244"/>
      <c r="T40" s="244"/>
      <c r="U40" s="248"/>
      <c r="V40" s="249"/>
      <c r="W40" s="250"/>
      <c r="X40" s="33"/>
      <c r="Y40" s="135"/>
      <c r="Z40" s="135"/>
      <c r="AA40" s="135"/>
    </row>
    <row r="41" spans="1:27" ht="30.2" customHeight="1" x14ac:dyDescent="0.2">
      <c r="B41" s="11"/>
      <c r="C41" s="4" t="s">
        <v>102</v>
      </c>
      <c r="D41" s="359" t="s">
        <v>153</v>
      </c>
      <c r="E41" s="362"/>
      <c r="F41" s="362"/>
      <c r="G41" s="362"/>
      <c r="H41" s="363"/>
      <c r="I41" s="282"/>
      <c r="J41" s="283"/>
      <c r="K41" s="283"/>
      <c r="L41" s="283"/>
      <c r="M41" s="245"/>
      <c r="N41" s="245"/>
      <c r="O41" s="246"/>
      <c r="P41" s="245"/>
      <c r="Q41" s="244"/>
      <c r="R41" s="247"/>
      <c r="S41" s="244"/>
      <c r="T41" s="244"/>
      <c r="U41" s="248"/>
      <c r="V41" s="249"/>
      <c r="W41" s="250"/>
      <c r="X41" s="33"/>
      <c r="Y41" s="135"/>
      <c r="Z41" s="135"/>
      <c r="AA41" s="135"/>
    </row>
    <row r="42" spans="1:27" ht="30.2" customHeight="1" x14ac:dyDescent="0.2">
      <c r="A42" s="13"/>
      <c r="B42" s="14"/>
      <c r="C42" s="4" t="s">
        <v>103</v>
      </c>
      <c r="D42" s="359" t="s">
        <v>126</v>
      </c>
      <c r="E42" s="360"/>
      <c r="F42" s="360"/>
      <c r="G42" s="360"/>
      <c r="H42" s="361"/>
      <c r="I42" s="284"/>
      <c r="J42" s="285"/>
      <c r="K42" s="285"/>
      <c r="L42" s="285"/>
      <c r="M42" s="251"/>
      <c r="N42" s="251"/>
      <c r="O42" s="246"/>
      <c r="P42" s="246"/>
      <c r="Q42" s="252"/>
      <c r="R42" s="253"/>
      <c r="S42" s="252"/>
      <c r="T42" s="252"/>
      <c r="U42" s="248"/>
      <c r="V42" s="254"/>
      <c r="W42" s="250"/>
      <c r="X42" s="33"/>
      <c r="Y42" s="135"/>
      <c r="Z42" s="135"/>
      <c r="AA42" s="135"/>
    </row>
    <row r="43" spans="1:27" ht="30.2" customHeight="1" x14ac:dyDescent="0.2">
      <c r="B43" s="11"/>
      <c r="C43" s="4" t="s">
        <v>152</v>
      </c>
      <c r="D43" s="359" t="s">
        <v>127</v>
      </c>
      <c r="E43" s="362"/>
      <c r="F43" s="362"/>
      <c r="G43" s="362"/>
      <c r="H43" s="363"/>
      <c r="I43" s="45"/>
      <c r="J43" s="78"/>
      <c r="K43" s="78"/>
      <c r="L43" s="78"/>
      <c r="M43" s="255"/>
      <c r="N43" s="255"/>
      <c r="O43" s="246"/>
      <c r="P43" s="246"/>
      <c r="Q43" s="252"/>
      <c r="R43" s="253"/>
      <c r="S43" s="252"/>
      <c r="T43" s="252"/>
      <c r="U43" s="248"/>
      <c r="V43" s="256"/>
      <c r="W43" s="173"/>
      <c r="X43" s="33"/>
      <c r="Y43" s="135"/>
      <c r="Z43" s="135"/>
      <c r="AA43" s="135"/>
    </row>
    <row r="44" spans="1:27" s="18" customFormat="1" x14ac:dyDescent="0.2">
      <c r="B44" s="11"/>
      <c r="C44" s="8"/>
      <c r="D44" s="64"/>
      <c r="E44" s="64"/>
      <c r="F44" s="64"/>
      <c r="G44" s="64"/>
      <c r="H44" s="64"/>
      <c r="I44" s="64"/>
      <c r="J44" s="64"/>
      <c r="K44" s="64"/>
      <c r="L44" s="64"/>
      <c r="M44" s="64"/>
      <c r="N44" s="64"/>
      <c r="O44" s="64"/>
      <c r="P44" s="64"/>
      <c r="Q44" s="64"/>
      <c r="R44" s="64"/>
      <c r="S44" s="64"/>
      <c r="T44" s="64"/>
      <c r="U44" s="64"/>
      <c r="V44" s="64"/>
      <c r="W44" s="64"/>
      <c r="X44" s="33"/>
      <c r="Y44" s="257"/>
      <c r="Z44" s="257"/>
      <c r="AA44" s="257"/>
    </row>
    <row r="45" spans="1:27" x14ac:dyDescent="0.2">
      <c r="B45" s="11"/>
      <c r="D45" s="357" t="s">
        <v>136</v>
      </c>
      <c r="E45" s="357"/>
      <c r="F45" s="357"/>
      <c r="G45" s="357"/>
      <c r="H45" s="357"/>
      <c r="I45" s="357"/>
      <c r="J45" s="357"/>
      <c r="K45" s="135"/>
      <c r="L45" s="135"/>
      <c r="M45" s="135"/>
      <c r="N45" s="135"/>
      <c r="O45" s="135"/>
      <c r="P45" s="139"/>
      <c r="Q45" s="139"/>
      <c r="R45" s="139"/>
      <c r="S45" s="139"/>
      <c r="T45" s="139"/>
      <c r="U45" s="135"/>
      <c r="V45" s="135"/>
      <c r="W45" s="135"/>
      <c r="X45" s="33"/>
      <c r="Y45" s="135"/>
      <c r="Z45" s="135"/>
      <c r="AA45" s="135"/>
    </row>
    <row r="46" spans="1:27" x14ac:dyDescent="0.2">
      <c r="B46" s="11"/>
      <c r="D46" s="357" t="s">
        <v>137</v>
      </c>
      <c r="E46" s="357"/>
      <c r="F46" s="357"/>
      <c r="G46" s="357"/>
      <c r="H46" s="357"/>
      <c r="I46" s="357"/>
      <c r="J46" s="357"/>
      <c r="K46" s="357"/>
      <c r="L46" s="357"/>
      <c r="M46" s="135"/>
      <c r="N46" s="135"/>
      <c r="O46" s="135"/>
      <c r="P46" s="139"/>
      <c r="Q46" s="139"/>
      <c r="R46" s="139"/>
      <c r="S46" s="139"/>
      <c r="T46" s="139"/>
      <c r="U46" s="135"/>
      <c r="V46" s="135"/>
      <c r="W46" s="135"/>
      <c r="X46" s="33"/>
      <c r="Y46" s="135"/>
      <c r="Z46" s="135"/>
      <c r="AA46" s="135"/>
    </row>
    <row r="47" spans="1:27" x14ac:dyDescent="0.2">
      <c r="B47" s="11"/>
      <c r="D47" s="286" t="s">
        <v>167</v>
      </c>
      <c r="E47" s="286"/>
      <c r="F47" s="286"/>
      <c r="G47" s="286"/>
      <c r="H47" s="286"/>
      <c r="I47" s="286"/>
      <c r="J47" s="286"/>
      <c r="K47" s="135"/>
      <c r="L47" s="135"/>
      <c r="M47" s="135"/>
      <c r="N47" s="135"/>
      <c r="O47" s="135"/>
      <c r="P47" s="139"/>
      <c r="Q47" s="139"/>
      <c r="R47" s="139"/>
      <c r="S47" s="139"/>
      <c r="T47" s="139"/>
      <c r="U47" s="135"/>
      <c r="V47" s="135"/>
      <c r="W47" s="135"/>
      <c r="X47" s="33"/>
      <c r="Y47" s="135"/>
      <c r="Z47" s="135"/>
      <c r="AA47" s="135"/>
    </row>
    <row r="48" spans="1:27" ht="3.75" customHeight="1" x14ac:dyDescent="0.2">
      <c r="B48" s="11"/>
      <c r="C48" s="11"/>
      <c r="D48" s="33"/>
      <c r="E48" s="33"/>
      <c r="F48" s="33"/>
      <c r="G48" s="33"/>
      <c r="H48" s="33"/>
      <c r="I48" s="33"/>
      <c r="J48" s="33"/>
      <c r="K48" s="33"/>
      <c r="L48" s="33"/>
      <c r="M48" s="33"/>
      <c r="N48" s="33"/>
      <c r="O48" s="33"/>
      <c r="P48" s="134"/>
      <c r="Q48" s="134"/>
      <c r="R48" s="134"/>
      <c r="S48" s="134"/>
      <c r="T48" s="134"/>
      <c r="U48" s="33"/>
      <c r="V48" s="33"/>
      <c r="W48" s="33"/>
      <c r="X48" s="33"/>
      <c r="Y48" s="135"/>
      <c r="Z48" s="135"/>
      <c r="AA48" s="135"/>
    </row>
    <row r="49" spans="4:27" x14ac:dyDescent="0.2">
      <c r="D49" s="135"/>
      <c r="E49" s="135"/>
      <c r="F49" s="135"/>
      <c r="G49" s="135"/>
      <c r="H49" s="135"/>
      <c r="I49" s="135"/>
      <c r="J49" s="135"/>
      <c r="K49" s="135"/>
      <c r="L49" s="135"/>
      <c r="M49" s="135"/>
      <c r="N49" s="135"/>
      <c r="O49" s="135"/>
      <c r="P49" s="139"/>
      <c r="Q49" s="139"/>
      <c r="R49" s="139"/>
      <c r="S49" s="139"/>
      <c r="T49" s="139"/>
      <c r="U49" s="135"/>
      <c r="V49" s="135"/>
      <c r="W49" s="135"/>
      <c r="X49" s="135"/>
      <c r="Y49" s="135"/>
      <c r="Z49" s="135"/>
      <c r="AA49" s="135"/>
    </row>
    <row r="51" spans="4:27" x14ac:dyDescent="0.2">
      <c r="R51" s="17"/>
    </row>
  </sheetData>
  <mergeCells count="37">
    <mergeCell ref="O2:S2"/>
    <mergeCell ref="Y15:Z15"/>
    <mergeCell ref="D26:H26"/>
    <mergeCell ref="D27:H27"/>
    <mergeCell ref="D3:U3"/>
    <mergeCell ref="D5:U5"/>
    <mergeCell ref="D6:U6"/>
    <mergeCell ref="D7:U7"/>
    <mergeCell ref="Y5:AA5"/>
    <mergeCell ref="Y9:AA9"/>
    <mergeCell ref="Y8:AA8"/>
    <mergeCell ref="D28:H28"/>
    <mergeCell ref="I20:J20"/>
    <mergeCell ref="F20:G20"/>
    <mergeCell ref="O25:P25"/>
    <mergeCell ref="O26:P26"/>
    <mergeCell ref="O27:P27"/>
    <mergeCell ref="O28:P28"/>
    <mergeCell ref="O33:P33"/>
    <mergeCell ref="O32:P32"/>
    <mergeCell ref="O29:P29"/>
    <mergeCell ref="O31:P31"/>
    <mergeCell ref="O30:P30"/>
    <mergeCell ref="D33:H33"/>
    <mergeCell ref="D29:H29"/>
    <mergeCell ref="D30:H30"/>
    <mergeCell ref="D31:H31"/>
    <mergeCell ref="D32:H32"/>
    <mergeCell ref="D45:J45"/>
    <mergeCell ref="D46:L46"/>
    <mergeCell ref="O34:P34"/>
    <mergeCell ref="D42:H42"/>
    <mergeCell ref="D40:H40"/>
    <mergeCell ref="D41:H41"/>
    <mergeCell ref="D43:H43"/>
    <mergeCell ref="D39:H39"/>
    <mergeCell ref="D34:H34"/>
  </mergeCells>
  <phoneticPr fontId="2" type="noConversion"/>
  <pageMargins left="0.78740157480314965" right="0.15748031496062992" top="0.31496062992125984" bottom="0.39370078740157483" header="0.15748031496062992" footer="0.19685039370078741"/>
  <pageSetup paperSize="9" scale="54" orientation="portrait" r:id="rId1"/>
  <headerFooter alignWithMargins="0">
    <oddFooter>&amp;L&amp;8&amp;F&amp;C&amp;8&amp;P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54"/>
  <sheetViews>
    <sheetView topLeftCell="A25" zoomScaleNormal="100" workbookViewId="0">
      <selection activeCell="K38" sqref="K38"/>
    </sheetView>
  </sheetViews>
  <sheetFormatPr defaultRowHeight="12.75" x14ac:dyDescent="0.2"/>
  <sheetData>
    <row r="2" spans="1:11" ht="15" x14ac:dyDescent="0.2">
      <c r="A2" s="292" t="s">
        <v>171</v>
      </c>
    </row>
    <row r="3" spans="1:11" ht="15" x14ac:dyDescent="0.2">
      <c r="A3" s="292"/>
    </row>
    <row r="4" spans="1:11" ht="15" x14ac:dyDescent="0.2">
      <c r="A4" s="292"/>
    </row>
    <row r="5" spans="1:11" ht="26.25" x14ac:dyDescent="0.2">
      <c r="A5" s="297"/>
      <c r="E5" s="293" t="s">
        <v>172</v>
      </c>
    </row>
    <row r="6" spans="1:11" ht="26.25" x14ac:dyDescent="0.2">
      <c r="A6" s="293"/>
    </row>
    <row r="7" spans="1:11" ht="15" customHeight="1" x14ac:dyDescent="0.2">
      <c r="A7" s="388" t="s">
        <v>207</v>
      </c>
      <c r="B7" s="388"/>
      <c r="C7" s="388"/>
      <c r="D7" s="388"/>
      <c r="E7" s="388"/>
      <c r="F7" s="388"/>
      <c r="G7" s="388"/>
      <c r="H7" s="388"/>
      <c r="I7" s="388"/>
      <c r="J7" s="388"/>
      <c r="K7" s="388"/>
    </row>
    <row r="8" spans="1:11" ht="15" customHeight="1" x14ac:dyDescent="0.2">
      <c r="A8" s="388"/>
      <c r="B8" s="388"/>
      <c r="C8" s="388"/>
      <c r="D8" s="388"/>
      <c r="E8" s="388"/>
      <c r="F8" s="388"/>
      <c r="G8" s="388"/>
      <c r="H8" s="388"/>
      <c r="I8" s="388"/>
      <c r="J8" s="388"/>
      <c r="K8" s="388"/>
    </row>
    <row r="9" spans="1:11" ht="15" customHeight="1" x14ac:dyDescent="0.2">
      <c r="A9" s="388"/>
      <c r="B9" s="388"/>
      <c r="C9" s="388"/>
      <c r="D9" s="388"/>
      <c r="E9" s="388"/>
      <c r="F9" s="388"/>
      <c r="G9" s="388"/>
      <c r="H9" s="388"/>
      <c r="I9" s="388"/>
      <c r="J9" s="388"/>
      <c r="K9" s="388"/>
    </row>
    <row r="10" spans="1:11" ht="15" x14ac:dyDescent="0.2">
      <c r="A10" s="292"/>
    </row>
    <row r="11" spans="1:11" ht="15" x14ac:dyDescent="0.2">
      <c r="A11" s="292"/>
    </row>
    <row r="12" spans="1:11" ht="15" x14ac:dyDescent="0.2">
      <c r="A12" s="292"/>
    </row>
    <row r="13" spans="1:11" ht="15" x14ac:dyDescent="0.2">
      <c r="A13" s="292" t="s">
        <v>173</v>
      </c>
    </row>
    <row r="14" spans="1:11" ht="15" x14ac:dyDescent="0.2">
      <c r="A14" s="292"/>
    </row>
    <row r="15" spans="1:11" ht="15" x14ac:dyDescent="0.2">
      <c r="A15" s="292" t="s">
        <v>174</v>
      </c>
    </row>
    <row r="16" spans="1:11" ht="15" x14ac:dyDescent="0.2">
      <c r="A16" s="292"/>
    </row>
    <row r="17" spans="1:1" ht="15" x14ac:dyDescent="0.2">
      <c r="A17" s="292" t="s">
        <v>175</v>
      </c>
    </row>
    <row r="18" spans="1:1" ht="15" x14ac:dyDescent="0.2">
      <c r="A18" s="292"/>
    </row>
    <row r="19" spans="1:1" ht="15" x14ac:dyDescent="0.2">
      <c r="A19" s="292"/>
    </row>
    <row r="20" spans="1:1" ht="15.75" x14ac:dyDescent="0.2">
      <c r="A20" s="294" t="s">
        <v>176</v>
      </c>
    </row>
    <row r="21" spans="1:1" ht="15.75" x14ac:dyDescent="0.2">
      <c r="A21" s="294"/>
    </row>
    <row r="22" spans="1:1" ht="15" x14ac:dyDescent="0.2">
      <c r="A22" s="292" t="s">
        <v>208</v>
      </c>
    </row>
    <row r="23" spans="1:1" x14ac:dyDescent="0.2">
      <c r="A23" s="295"/>
    </row>
    <row r="24" spans="1:1" ht="15" x14ac:dyDescent="0.2">
      <c r="A24" s="292" t="s">
        <v>177</v>
      </c>
    </row>
    <row r="25" spans="1:1" ht="15" x14ac:dyDescent="0.2">
      <c r="A25" s="292"/>
    </row>
    <row r="26" spans="1:1" ht="15" x14ac:dyDescent="0.2">
      <c r="A26" s="292"/>
    </row>
    <row r="27" spans="1:1" ht="15" x14ac:dyDescent="0.2">
      <c r="A27" s="292" t="s">
        <v>178</v>
      </c>
    </row>
    <row r="28" spans="1:1" ht="15" x14ac:dyDescent="0.2">
      <c r="A28" s="292"/>
    </row>
    <row r="29" spans="1:1" ht="15" x14ac:dyDescent="0.2">
      <c r="A29" s="292" t="s">
        <v>179</v>
      </c>
    </row>
    <row r="30" spans="1:1" ht="15" x14ac:dyDescent="0.2">
      <c r="A30" s="292"/>
    </row>
    <row r="31" spans="1:1" ht="15" x14ac:dyDescent="0.2">
      <c r="A31" s="292"/>
    </row>
    <row r="32" spans="1:1" ht="15" x14ac:dyDescent="0.2">
      <c r="A32" s="292"/>
    </row>
    <row r="33" spans="1:11" ht="15" x14ac:dyDescent="0.2">
      <c r="A33" s="292"/>
    </row>
    <row r="34" spans="1:11" ht="15" x14ac:dyDescent="0.2">
      <c r="A34" s="292"/>
    </row>
    <row r="35" spans="1:11" ht="18" x14ac:dyDescent="0.2">
      <c r="C35" s="298" t="s">
        <v>180</v>
      </c>
    </row>
    <row r="36" spans="1:11" ht="18" x14ac:dyDescent="0.2">
      <c r="A36" s="298"/>
    </row>
    <row r="37" spans="1:11" ht="18" x14ac:dyDescent="0.2">
      <c r="D37" s="298" t="s">
        <v>181</v>
      </c>
    </row>
    <row r="38" spans="1:11" ht="18" x14ac:dyDescent="0.2">
      <c r="A38" s="298"/>
    </row>
    <row r="39" spans="1:11" ht="15.75" x14ac:dyDescent="0.2">
      <c r="E39" s="299" t="s">
        <v>182</v>
      </c>
    </row>
    <row r="40" spans="1:11" ht="15.75" x14ac:dyDescent="0.2">
      <c r="A40" s="294"/>
    </row>
    <row r="41" spans="1:11" ht="15.75" x14ac:dyDescent="0.2">
      <c r="A41" s="294"/>
    </row>
    <row r="42" spans="1:11" ht="15.75" x14ac:dyDescent="0.2">
      <c r="A42" s="294" t="s">
        <v>183</v>
      </c>
    </row>
    <row r="43" spans="1:11" ht="15.75" x14ac:dyDescent="0.2">
      <c r="A43" s="294"/>
    </row>
    <row r="44" spans="1:11" ht="15" x14ac:dyDescent="0.2">
      <c r="A44" s="292" t="s">
        <v>186</v>
      </c>
    </row>
    <row r="45" spans="1:11" ht="15" customHeight="1" x14ac:dyDescent="0.2">
      <c r="A45" s="388" t="s">
        <v>209</v>
      </c>
      <c r="B45" s="388"/>
      <c r="C45" s="388"/>
      <c r="D45" s="388"/>
      <c r="E45" s="388"/>
      <c r="F45" s="388"/>
      <c r="G45" s="388"/>
      <c r="H45" s="388"/>
      <c r="I45" s="388"/>
      <c r="J45" s="388"/>
      <c r="K45" s="388"/>
    </row>
    <row r="46" spans="1:11" ht="15" customHeight="1" x14ac:dyDescent="0.2">
      <c r="A46" s="388"/>
      <c r="B46" s="388"/>
      <c r="C46" s="388"/>
      <c r="D46" s="388"/>
      <c r="E46" s="388"/>
      <c r="F46" s="388"/>
      <c r="G46" s="388"/>
      <c r="H46" s="388"/>
      <c r="I46" s="388"/>
      <c r="J46" s="388"/>
      <c r="K46" s="388"/>
    </row>
    <row r="47" spans="1:11" ht="19.5" customHeight="1" x14ac:dyDescent="0.2">
      <c r="A47" s="388"/>
      <c r="B47" s="388"/>
      <c r="C47" s="388"/>
      <c r="D47" s="388"/>
      <c r="E47" s="388"/>
      <c r="F47" s="388"/>
      <c r="G47" s="388"/>
      <c r="H47" s="388"/>
      <c r="I47" s="388"/>
      <c r="J47" s="388"/>
      <c r="K47" s="388"/>
    </row>
    <row r="48" spans="1:11" ht="15" x14ac:dyDescent="0.2">
      <c r="A48" s="292"/>
    </row>
    <row r="49" spans="1:11" ht="15" customHeight="1" x14ac:dyDescent="0.2">
      <c r="A49" s="388" t="s">
        <v>184</v>
      </c>
      <c r="B49" s="388"/>
      <c r="C49" s="388"/>
      <c r="D49" s="388"/>
      <c r="E49" s="388"/>
      <c r="F49" s="388"/>
      <c r="G49" s="388"/>
      <c r="H49" s="388"/>
      <c r="I49" s="388"/>
      <c r="J49" s="388"/>
      <c r="K49" s="388"/>
    </row>
    <row r="50" spans="1:11" ht="15" customHeight="1" x14ac:dyDescent="0.2">
      <c r="A50" s="388"/>
      <c r="B50" s="388"/>
      <c r="C50" s="388"/>
      <c r="D50" s="388"/>
      <c r="E50" s="388"/>
      <c r="F50" s="388"/>
      <c r="G50" s="388"/>
      <c r="H50" s="388"/>
      <c r="I50" s="388"/>
      <c r="J50" s="388"/>
      <c r="K50" s="388"/>
    </row>
    <row r="51" spans="1:11" ht="23.25" customHeight="1" x14ac:dyDescent="0.2">
      <c r="A51" s="388"/>
      <c r="B51" s="388"/>
      <c r="C51" s="388"/>
      <c r="D51" s="388"/>
      <c r="E51" s="388"/>
      <c r="F51" s="388"/>
      <c r="G51" s="388"/>
      <c r="H51" s="388"/>
      <c r="I51" s="388"/>
      <c r="J51" s="388"/>
      <c r="K51" s="388"/>
    </row>
    <row r="52" spans="1:11" ht="15" x14ac:dyDescent="0.2">
      <c r="A52" s="292"/>
    </row>
    <row r="53" spans="1:11" ht="15" x14ac:dyDescent="0.2">
      <c r="A53" s="292" t="s">
        <v>185</v>
      </c>
    </row>
    <row r="54" spans="1:11" ht="15" x14ac:dyDescent="0.2">
      <c r="A54" s="292"/>
    </row>
  </sheetData>
  <mergeCells count="3">
    <mergeCell ref="A45:K47"/>
    <mergeCell ref="A49:K51"/>
    <mergeCell ref="A7:K9"/>
  </mergeCells>
  <phoneticPr fontId="2" type="noConversion"/>
  <pageMargins left="0.78740157480314965" right="0.15748031496062992" top="0.31496062992125984" bottom="0.39370078740157483" header="0.15748031496062992" footer="0.19685039370078741"/>
  <pageSetup paperSize="9" scale="94" orientation="portrait" r:id="rId1"/>
  <headerFooter alignWithMargins="0">
    <oddFooter>&amp;L&amp;8&amp;F&amp;C&amp;8&amp;P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45"/>
  <sheetViews>
    <sheetView topLeftCell="A16" zoomScaleNormal="100" workbookViewId="0">
      <selection activeCell="N32" sqref="N32"/>
    </sheetView>
  </sheetViews>
  <sheetFormatPr defaultRowHeight="12.75" x14ac:dyDescent="0.2"/>
  <sheetData>
    <row r="2" spans="1:11" ht="15" x14ac:dyDescent="0.2">
      <c r="A2" s="292" t="s">
        <v>187</v>
      </c>
    </row>
    <row r="3" spans="1:11" ht="15" x14ac:dyDescent="0.2">
      <c r="A3" s="292"/>
    </row>
    <row r="4" spans="1:11" ht="15" x14ac:dyDescent="0.2">
      <c r="A4" s="292"/>
    </row>
    <row r="5" spans="1:11" ht="15.75" x14ac:dyDescent="0.2">
      <c r="A5" s="294" t="s">
        <v>157</v>
      </c>
    </row>
    <row r="6" spans="1:11" ht="15.75" x14ac:dyDescent="0.2">
      <c r="A6" s="294"/>
    </row>
    <row r="7" spans="1:11" ht="15" customHeight="1" x14ac:dyDescent="0.2">
      <c r="A7" s="388" t="s">
        <v>188</v>
      </c>
      <c r="B7" s="388"/>
      <c r="C7" s="388"/>
      <c r="D7" s="388"/>
      <c r="E7" s="388"/>
      <c r="F7" s="388"/>
      <c r="G7" s="388"/>
      <c r="H7" s="388"/>
      <c r="I7" s="388"/>
      <c r="J7" s="388"/>
      <c r="K7" s="388"/>
    </row>
    <row r="8" spans="1:11" ht="15" customHeight="1" x14ac:dyDescent="0.2">
      <c r="A8" s="388"/>
      <c r="B8" s="388"/>
      <c r="C8" s="388"/>
      <c r="D8" s="388"/>
      <c r="E8" s="388"/>
      <c r="F8" s="388"/>
      <c r="G8" s="388"/>
      <c r="H8" s="388"/>
      <c r="I8" s="388"/>
      <c r="J8" s="388"/>
      <c r="K8" s="388"/>
    </row>
    <row r="9" spans="1:11" ht="15" customHeight="1" x14ac:dyDescent="0.2">
      <c r="A9" s="388"/>
      <c r="B9" s="388"/>
      <c r="C9" s="388"/>
      <c r="D9" s="388"/>
      <c r="E9" s="388"/>
      <c r="F9" s="388"/>
      <c r="G9" s="388"/>
      <c r="H9" s="388"/>
      <c r="I9" s="388"/>
      <c r="J9" s="388"/>
      <c r="K9" s="388"/>
    </row>
    <row r="10" spans="1:11" ht="15" customHeight="1" x14ac:dyDescent="0.2">
      <c r="A10" s="388"/>
      <c r="B10" s="388"/>
      <c r="C10" s="388"/>
      <c r="D10" s="388"/>
      <c r="E10" s="388"/>
      <c r="F10" s="388"/>
      <c r="G10" s="388"/>
      <c r="H10" s="388"/>
      <c r="I10" s="388"/>
      <c r="J10" s="388"/>
      <c r="K10" s="388"/>
    </row>
    <row r="11" spans="1:11" ht="15" x14ac:dyDescent="0.2">
      <c r="A11" s="292"/>
    </row>
    <row r="12" spans="1:11" ht="15.75" x14ac:dyDescent="0.2">
      <c r="A12" s="300" t="s">
        <v>189</v>
      </c>
    </row>
    <row r="13" spans="1:11" ht="15.75" x14ac:dyDescent="0.2">
      <c r="A13" s="300" t="s">
        <v>190</v>
      </c>
    </row>
    <row r="14" spans="1:11" ht="15" x14ac:dyDescent="0.2">
      <c r="A14" s="292"/>
    </row>
    <row r="15" spans="1:11" ht="15" x14ac:dyDescent="0.2">
      <c r="A15" s="292"/>
    </row>
    <row r="16" spans="1:11" ht="15" customHeight="1" x14ac:dyDescent="0.2">
      <c r="A16" s="388" t="s">
        <v>191</v>
      </c>
      <c r="B16" s="388"/>
      <c r="C16" s="388"/>
      <c r="D16" s="388"/>
      <c r="E16" s="388"/>
      <c r="F16" s="388"/>
      <c r="G16" s="388"/>
      <c r="H16" s="388"/>
      <c r="I16" s="388"/>
      <c r="J16" s="388"/>
      <c r="K16" s="388"/>
    </row>
    <row r="17" spans="1:11" ht="15" customHeight="1" x14ac:dyDescent="0.2">
      <c r="A17" s="388"/>
      <c r="B17" s="388"/>
      <c r="C17" s="388"/>
      <c r="D17" s="388"/>
      <c r="E17" s="388"/>
      <c r="F17" s="388"/>
      <c r="G17" s="388"/>
      <c r="H17" s="388"/>
      <c r="I17" s="388"/>
      <c r="J17" s="388"/>
      <c r="K17" s="388"/>
    </row>
    <row r="18" spans="1:11" ht="18.75" customHeight="1" x14ac:dyDescent="0.2">
      <c r="A18" s="388"/>
      <c r="B18" s="388"/>
      <c r="C18" s="388"/>
      <c r="D18" s="388"/>
      <c r="E18" s="388"/>
      <c r="F18" s="388"/>
      <c r="G18" s="388"/>
      <c r="H18" s="388"/>
      <c r="I18" s="388"/>
      <c r="J18" s="388"/>
      <c r="K18" s="388"/>
    </row>
    <row r="19" spans="1:11" ht="15" x14ac:dyDescent="0.2">
      <c r="A19" s="292"/>
    </row>
    <row r="20" spans="1:11" ht="12.75" customHeight="1" x14ac:dyDescent="0.2">
      <c r="A20" s="388" t="s">
        <v>192</v>
      </c>
      <c r="B20" s="388"/>
      <c r="C20" s="388"/>
      <c r="D20" s="388"/>
      <c r="E20" s="388"/>
      <c r="F20" s="388"/>
      <c r="G20" s="388"/>
      <c r="H20" s="388"/>
      <c r="I20" s="388"/>
      <c r="J20" s="388"/>
      <c r="K20" s="388"/>
    </row>
    <row r="21" spans="1:11" ht="12.75" customHeight="1" x14ac:dyDescent="0.2">
      <c r="A21" s="388"/>
      <c r="B21" s="388"/>
      <c r="C21" s="388"/>
      <c r="D21" s="388"/>
      <c r="E21" s="388"/>
      <c r="F21" s="388"/>
      <c r="G21" s="388"/>
      <c r="H21" s="388"/>
      <c r="I21" s="388"/>
      <c r="J21" s="388"/>
      <c r="K21" s="388"/>
    </row>
    <row r="22" spans="1:11" ht="15" customHeight="1" x14ac:dyDescent="0.2">
      <c r="A22" s="388"/>
      <c r="B22" s="388"/>
      <c r="C22" s="388"/>
      <c r="D22" s="388"/>
      <c r="E22" s="388"/>
      <c r="F22" s="388"/>
      <c r="G22" s="388"/>
      <c r="H22" s="388"/>
      <c r="I22" s="388"/>
      <c r="J22" s="388"/>
      <c r="K22" s="388"/>
    </row>
    <row r="23" spans="1:11" ht="15" customHeight="1" x14ac:dyDescent="0.2">
      <c r="A23" s="388"/>
      <c r="B23" s="388"/>
      <c r="C23" s="388"/>
      <c r="D23" s="388"/>
      <c r="E23" s="388"/>
      <c r="F23" s="388"/>
      <c r="G23" s="388"/>
      <c r="H23" s="388"/>
      <c r="I23" s="388"/>
      <c r="J23" s="388"/>
      <c r="K23" s="388"/>
    </row>
    <row r="24" spans="1:11" ht="15" customHeight="1" x14ac:dyDescent="0.2">
      <c r="A24" s="388"/>
      <c r="B24" s="388"/>
      <c r="C24" s="388"/>
      <c r="D24" s="388"/>
      <c r="E24" s="388"/>
      <c r="F24" s="388"/>
      <c r="G24" s="388"/>
      <c r="H24" s="388"/>
      <c r="I24" s="388"/>
      <c r="J24" s="388"/>
      <c r="K24" s="388"/>
    </row>
    <row r="25" spans="1:11" ht="15" customHeight="1" x14ac:dyDescent="0.2">
      <c r="A25" s="296"/>
      <c r="B25" s="296"/>
      <c r="C25" s="296"/>
      <c r="D25" s="296"/>
      <c r="E25" s="296"/>
      <c r="F25" s="296"/>
      <c r="G25" s="296"/>
      <c r="H25" s="296"/>
      <c r="I25" s="296"/>
      <c r="J25" s="296"/>
      <c r="K25" s="296"/>
    </row>
    <row r="26" spans="1:11" ht="15" customHeight="1" x14ac:dyDescent="0.2">
      <c r="A26" s="296"/>
      <c r="B26" s="296"/>
      <c r="C26" s="296"/>
      <c r="D26" s="296"/>
      <c r="E26" s="296"/>
      <c r="F26" s="296"/>
      <c r="G26" s="296"/>
      <c r="H26" s="296"/>
      <c r="I26" s="296"/>
      <c r="J26" s="296"/>
      <c r="K26" s="296"/>
    </row>
    <row r="27" spans="1:11" ht="15" x14ac:dyDescent="0.2">
      <c r="A27" s="292" t="s">
        <v>193</v>
      </c>
    </row>
    <row r="28" spans="1:11" ht="15" x14ac:dyDescent="0.2">
      <c r="A28" s="292"/>
    </row>
    <row r="29" spans="1:11" ht="15" x14ac:dyDescent="0.2">
      <c r="A29" s="292" t="s">
        <v>194</v>
      </c>
    </row>
    <row r="30" spans="1:11" ht="15" x14ac:dyDescent="0.2">
      <c r="A30" s="292"/>
    </row>
    <row r="31" spans="1:11" ht="15" x14ac:dyDescent="0.2">
      <c r="A31" s="292" t="s">
        <v>195</v>
      </c>
    </row>
    <row r="32" spans="1:11" ht="15" x14ac:dyDescent="0.2">
      <c r="A32" s="292"/>
    </row>
    <row r="33" spans="1:4" ht="15" x14ac:dyDescent="0.2">
      <c r="A33" s="292"/>
    </row>
    <row r="34" spans="1:4" ht="15" x14ac:dyDescent="0.2">
      <c r="A34" s="292" t="s">
        <v>196</v>
      </c>
    </row>
    <row r="35" spans="1:4" ht="15" x14ac:dyDescent="0.2">
      <c r="A35" s="292"/>
    </row>
    <row r="36" spans="1:4" ht="15" x14ac:dyDescent="0.2">
      <c r="A36" s="292" t="s">
        <v>197</v>
      </c>
    </row>
    <row r="37" spans="1:4" ht="15" x14ac:dyDescent="0.2">
      <c r="A37" s="292"/>
    </row>
    <row r="38" spans="1:4" ht="15" x14ac:dyDescent="0.2">
      <c r="A38" s="292" t="s">
        <v>198</v>
      </c>
    </row>
    <row r="39" spans="1:4" ht="15" x14ac:dyDescent="0.2">
      <c r="A39" s="292"/>
    </row>
    <row r="40" spans="1:4" ht="15" x14ac:dyDescent="0.2">
      <c r="A40" s="292" t="s">
        <v>199</v>
      </c>
    </row>
    <row r="41" spans="1:4" ht="15" x14ac:dyDescent="0.2">
      <c r="A41" s="292"/>
    </row>
    <row r="42" spans="1:4" ht="15" x14ac:dyDescent="0.2">
      <c r="A42" s="292"/>
    </row>
    <row r="43" spans="1:4" ht="15" x14ac:dyDescent="0.2">
      <c r="A43" s="292" t="s">
        <v>200</v>
      </c>
    </row>
    <row r="44" spans="1:4" ht="15" x14ac:dyDescent="0.2">
      <c r="A44" s="292"/>
    </row>
    <row r="45" spans="1:4" x14ac:dyDescent="0.2">
      <c r="A45" s="301" t="s">
        <v>202</v>
      </c>
      <c r="B45" s="302"/>
      <c r="C45" s="302"/>
      <c r="D45" s="303">
        <v>45047</v>
      </c>
    </row>
  </sheetData>
  <mergeCells count="3">
    <mergeCell ref="A16:K18"/>
    <mergeCell ref="A20:K24"/>
    <mergeCell ref="A7:K10"/>
  </mergeCells>
  <phoneticPr fontId="2" type="noConversion"/>
  <pageMargins left="0.78740157480314965" right="0.15748031496062992" top="0.31496062992125984" bottom="0.39370078740157483" header="0.15748031496062992" footer="0.19685039370078741"/>
  <pageSetup paperSize="9" scale="94" orientation="portrait" r:id="rId1"/>
  <headerFooter alignWithMargins="0">
    <oddFooter>&amp;L&amp;8&amp;F&amp;C&amp;8&amp;P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P1 Front page</vt:lpstr>
      <vt:lpstr>P2 Income &amp; Expenditure ac</vt:lpstr>
      <vt:lpstr>P3 Other Orgs</vt:lpstr>
      <vt:lpstr>P4 Declaration and IE (1)</vt:lpstr>
      <vt:lpstr>P5 Declaration and IE(2)</vt:lpstr>
      <vt:lpstr>'P5 Declaration and IE(2)'!_Hlk18748233</vt:lpstr>
      <vt:lpstr>'P4 Declaration and IE (1)'!_Hlk18749443</vt:lpstr>
      <vt:lpstr>'P1 Front page'!Print_Area</vt:lpstr>
      <vt:lpstr>'P2 Income &amp; Expenditure ac'!Print_Area</vt:lpstr>
      <vt:lpstr>'P3 Other Orgs'!Print_Area</vt:lpstr>
      <vt:lpstr>'P4 Declaration and IE (1)'!Print_Area</vt:lpstr>
      <vt:lpstr>'P5 Declaration and IE(2)'!Print_Area</vt:lpstr>
    </vt:vector>
  </TitlesOfParts>
  <Company>Cliff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Moore</dc:creator>
  <cp:lastModifiedBy>Apocino Colaco</cp:lastModifiedBy>
  <cp:lastPrinted>2023-04-24T16:31:01Z</cp:lastPrinted>
  <dcterms:created xsi:type="dcterms:W3CDTF">2004-03-09T22:14:22Z</dcterms:created>
  <dcterms:modified xsi:type="dcterms:W3CDTF">2023-04-26T10:42:56Z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